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外）\HP用\2_R8.3\"/>
    </mc:Choice>
  </mc:AlternateContent>
  <bookViews>
    <workbookView xWindow="0" yWindow="0" windowWidth="28800" windowHeight="12495"/>
  </bookViews>
  <sheets>
    <sheet name="目次" sheetId="10" r:id="rId1"/>
    <sheet name="1-2" sheetId="7" r:id="rId2"/>
    <sheet name="1-1" sheetId="1" r:id="rId3"/>
    <sheet name="1-3" sheetId="8" r:id="rId4"/>
    <sheet name="1-4" sheetId="9" r:id="rId5"/>
    <sheet name="2-1" sheetId="2" r:id="rId6"/>
    <sheet name="3-1" sheetId="3" r:id="rId7"/>
    <sheet name="3-2" sheetId="5" r:id="rId8"/>
    <sheet name="3-3" sheetId="6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0" l="1"/>
  <c r="D14" i="10"/>
  <c r="D13" i="10"/>
  <c r="D11" i="10"/>
  <c r="D6" i="10"/>
  <c r="D9" i="10"/>
  <c r="D8" i="10"/>
  <c r="D7" i="10"/>
  <c r="G6" i="10" l="1"/>
  <c r="G7" i="10"/>
  <c r="G8" i="10"/>
  <c r="G9" i="10"/>
  <c r="G11" i="10"/>
  <c r="G13" i="10"/>
  <c r="G14" i="10"/>
  <c r="G15" i="10"/>
</calcChain>
</file>

<file path=xl/sharedStrings.xml><?xml version="1.0" encoding="utf-8"?>
<sst xmlns="http://schemas.openxmlformats.org/spreadsheetml/2006/main" count="847" uniqueCount="214">
  <si>
    <t>-</t>
  </si>
  <si>
    <t>総数</t>
    <rPh sb="0" eb="2">
      <t>ソウスウ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</si>
  <si>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</si>
  <si>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</si>
  <si>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卸売・小売業</t>
    <rPh sb="0" eb="1">
      <t>オロシ</t>
    </rPh>
    <rPh sb="1" eb="2">
      <t>ウ</t>
    </rPh>
    <rPh sb="3" eb="6">
      <t>コウリギョウ</t>
    </rPh>
    <phoneticPr fontId="4"/>
  </si>
  <si>
    <t>金融・保険・不動産業</t>
    <rPh sb="0" eb="2">
      <t>キンユウ</t>
    </rPh>
    <rPh sb="3" eb="5">
      <t>ホケン</t>
    </rPh>
    <rPh sb="6" eb="10">
      <t>フドウサンギョウ</t>
    </rPh>
    <phoneticPr fontId="4"/>
  </si>
  <si>
    <t>運輸・通信業</t>
    <rPh sb="0" eb="2">
      <t>ウンユ</t>
    </rPh>
    <rPh sb="3" eb="6">
      <t>ツウシンギョウ</t>
    </rPh>
    <phoneticPr fontId="4"/>
  </si>
  <si>
    <t>電気・ガス・水道業</t>
    <rPh sb="0" eb="2">
      <t>デンキ</t>
    </rPh>
    <rPh sb="6" eb="9">
      <t>スイドウギョウ</t>
    </rPh>
    <phoneticPr fontId="4"/>
  </si>
  <si>
    <t>医療・社会福祉業</t>
    <rPh sb="0" eb="2">
      <t>イリョウ</t>
    </rPh>
    <rPh sb="3" eb="5">
      <t>シャカイ</t>
    </rPh>
    <rPh sb="5" eb="7">
      <t>フクシ</t>
    </rPh>
    <rPh sb="7" eb="8">
      <t>ギョウ</t>
    </rPh>
    <phoneticPr fontId="4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</si>
  <si>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</si>
  <si>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複合サービス業</t>
    <rPh sb="0" eb="2">
      <t>フクゴウ</t>
    </rPh>
    <rPh sb="6" eb="7">
      <t>ギョウ</t>
    </rPh>
    <phoneticPr fontId="4"/>
  </si>
  <si>
    <t>専門サービス業</t>
    <rPh sb="0" eb="2">
      <t>センモン</t>
    </rPh>
    <rPh sb="2" eb="7">
      <t>サービスギョウ</t>
    </rPh>
    <phoneticPr fontId="4"/>
  </si>
  <si>
    <t>公務</t>
    <rPh sb="0" eb="2">
      <t>コウム</t>
    </rPh>
    <phoneticPr fontId="4"/>
  </si>
  <si>
    <t>分類不能</t>
    <rPh sb="0" eb="2">
      <t>ブンルイ</t>
    </rPh>
    <rPh sb="2" eb="4">
      <t>フノウ</t>
    </rPh>
    <phoneticPr fontId="4"/>
  </si>
  <si>
    <t>-</t>
    <phoneticPr fontId="4"/>
  </si>
  <si>
    <t>資料出所：三重県勤労・雇用支援室</t>
    <rPh sb="5" eb="8">
      <t>ミエケン</t>
    </rPh>
    <rPh sb="8" eb="10">
      <t>キンロウ</t>
    </rPh>
    <rPh sb="11" eb="13">
      <t>コヨウ</t>
    </rPh>
    <rPh sb="13" eb="15">
      <t>シエン</t>
    </rPh>
    <rPh sb="15" eb="16">
      <t>シツ</t>
    </rPh>
    <phoneticPr fontId="1"/>
  </si>
  <si>
    <t>総数(全産業）</t>
    <rPh sb="0" eb="2">
      <t>ソウスウ</t>
    </rPh>
    <rPh sb="3" eb="6">
      <t>ゼンサンギョウ</t>
    </rPh>
    <phoneticPr fontId="4"/>
  </si>
  <si>
    <t>農業・林業・漁業</t>
    <rPh sb="0" eb="2">
      <t>ノウギョウ</t>
    </rPh>
    <rPh sb="3" eb="5">
      <t>リンギョウ</t>
    </rPh>
    <rPh sb="6" eb="8">
      <t>ギョギョウ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</si>
  <si>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</si>
  <si>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4">
      <t>ツウシン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</si>
  <si>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4"/>
  </si>
  <si>
    <t>卸売業，小売業</t>
    <rPh sb="0" eb="1">
      <t>オロシ</t>
    </rPh>
    <rPh sb="1" eb="2">
      <t>ウ</t>
    </rPh>
    <rPh sb="2" eb="3">
      <t>ギョウ</t>
    </rPh>
    <rPh sb="4" eb="7">
      <t>コウリギョウ</t>
    </rPh>
    <phoneticPr fontId="4"/>
  </si>
  <si>
    <t>金融業，保険業</t>
    <rPh sb="0" eb="3">
      <t>キンユウギョウ</t>
    </rPh>
    <rPh sb="4" eb="6">
      <t>ホケン</t>
    </rPh>
    <rPh sb="6" eb="7">
      <t>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</si>
  <si>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</si>
  <si>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</si>
  <si>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その他サービス業</t>
    <rPh sb="2" eb="3">
      <t>タ</t>
    </rPh>
    <rPh sb="3" eb="8">
      <t>サービスギョウ</t>
    </rPh>
    <phoneticPr fontId="4"/>
  </si>
  <si>
    <t>分類不能の産業</t>
    <rPh sb="0" eb="2">
      <t>ブンルイ</t>
    </rPh>
    <rPh sb="2" eb="4">
      <t>フノウ</t>
    </rPh>
    <rPh sb="5" eb="7">
      <t>サンギョウ</t>
    </rPh>
    <phoneticPr fontId="4"/>
  </si>
  <si>
    <t>0</t>
    <phoneticPr fontId="4"/>
  </si>
  <si>
    <t>資料出所：三重県雇用経済部雇用対策課</t>
  </si>
  <si>
    <t xml:space="preserve">一般職業紹介状況（伊勢公共職業安定所管内）        </t>
  </si>
  <si>
    <t>平成17年度</t>
    <rPh sb="0" eb="2">
      <t>ヘイセイ</t>
    </rPh>
    <rPh sb="4" eb="6">
      <t>ネンド</t>
    </rPh>
    <phoneticPr fontId="7"/>
  </si>
  <si>
    <t>平成18年度</t>
    <rPh sb="0" eb="2">
      <t>ヘイセイ</t>
    </rPh>
    <rPh sb="4" eb="6">
      <t>ネンド</t>
    </rPh>
    <phoneticPr fontId="7"/>
  </si>
  <si>
    <t>平成19年度</t>
    <rPh sb="0" eb="2">
      <t>ヘイセイ</t>
    </rPh>
    <rPh sb="4" eb="6">
      <t>ネンド</t>
    </rPh>
    <phoneticPr fontId="7"/>
  </si>
  <si>
    <t>平成20年度</t>
    <rPh sb="0" eb="2">
      <t>ヘイセイ</t>
    </rPh>
    <rPh sb="4" eb="6">
      <t>ネンド</t>
    </rPh>
    <phoneticPr fontId="7"/>
  </si>
  <si>
    <t>平成21年度</t>
    <rPh sb="0" eb="2">
      <t>ヘイセイ</t>
    </rPh>
    <rPh sb="4" eb="6">
      <t>ネンド</t>
    </rPh>
    <phoneticPr fontId="7"/>
  </si>
  <si>
    <t>平成22年度</t>
    <rPh sb="0" eb="2">
      <t>ヘイセイ</t>
    </rPh>
    <rPh sb="4" eb="6">
      <t>ネンド</t>
    </rPh>
    <phoneticPr fontId="7"/>
  </si>
  <si>
    <t>平成23年度</t>
    <rPh sb="0" eb="2">
      <t>ヘイセイ</t>
    </rPh>
    <rPh sb="4" eb="6">
      <t>ネンド</t>
    </rPh>
    <phoneticPr fontId="7"/>
  </si>
  <si>
    <t>平成24年度</t>
    <rPh sb="0" eb="2">
      <t>ヘイセイ</t>
    </rPh>
    <rPh sb="4" eb="6">
      <t>ネンド</t>
    </rPh>
    <phoneticPr fontId="7"/>
  </si>
  <si>
    <t>平成25年度</t>
    <rPh sb="0" eb="2">
      <t>ヘイセイ</t>
    </rPh>
    <rPh sb="4" eb="6">
      <t>ネンド</t>
    </rPh>
    <phoneticPr fontId="7"/>
  </si>
  <si>
    <t>平成26年度</t>
    <rPh sb="0" eb="2">
      <t>ヘイセイ</t>
    </rPh>
    <rPh sb="4" eb="6">
      <t>ネンド</t>
    </rPh>
    <phoneticPr fontId="7"/>
  </si>
  <si>
    <t>平成27年度</t>
    <rPh sb="0" eb="2">
      <t>ヘイセイ</t>
    </rPh>
    <rPh sb="4" eb="6">
      <t>ネンド</t>
    </rPh>
    <phoneticPr fontId="7"/>
  </si>
  <si>
    <t>資料出所：伊勢公共職業安定所</t>
  </si>
  <si>
    <t>就業者</t>
    <rPh sb="0" eb="3">
      <t>シュウギョウシャ</t>
    </rPh>
    <phoneticPr fontId="3"/>
  </si>
  <si>
    <t>就業者・休業者</t>
    <phoneticPr fontId="4"/>
  </si>
  <si>
    <t>完全失業者数</t>
  </si>
  <si>
    <t>非労働力人口</t>
    <phoneticPr fontId="4"/>
  </si>
  <si>
    <t>県内他市区町村で従業している就業者数</t>
    <phoneticPr fontId="4"/>
  </si>
  <si>
    <t>他県で従業している就業者数</t>
    <phoneticPr fontId="4"/>
  </si>
  <si>
    <t>他市区町村への通勤者数</t>
    <phoneticPr fontId="4"/>
  </si>
  <si>
    <t>資料出所：総務省統計局「国勢調査報告」、県統計課「三重県統計書」</t>
    <rPh sb="0" eb="2">
      <t>シリョウ</t>
    </rPh>
    <rPh sb="2" eb="4">
      <t>シュッショ</t>
    </rPh>
    <rPh sb="28" eb="31">
      <t>トウケイショ</t>
    </rPh>
    <phoneticPr fontId="3"/>
  </si>
  <si>
    <t>農林漁業者</t>
    <phoneticPr fontId="4"/>
  </si>
  <si>
    <t>農林漁業雇用者</t>
    <phoneticPr fontId="4"/>
  </si>
  <si>
    <t>会社団体役員</t>
    <phoneticPr fontId="4"/>
  </si>
  <si>
    <t>商店主</t>
    <phoneticPr fontId="4"/>
  </si>
  <si>
    <t>工場主</t>
    <phoneticPr fontId="4"/>
  </si>
  <si>
    <t>専門職業者</t>
    <phoneticPr fontId="4"/>
  </si>
  <si>
    <t>技術者</t>
    <phoneticPr fontId="4"/>
  </si>
  <si>
    <t>教員・宗教家</t>
    <phoneticPr fontId="4"/>
  </si>
  <si>
    <t>管理職</t>
    <phoneticPr fontId="4"/>
  </si>
  <si>
    <t>事務職</t>
    <phoneticPr fontId="4"/>
  </si>
  <si>
    <t>販売人</t>
    <phoneticPr fontId="4"/>
  </si>
  <si>
    <t>技能者</t>
    <phoneticPr fontId="4"/>
  </si>
  <si>
    <t>労務作業者</t>
    <phoneticPr fontId="4"/>
  </si>
  <si>
    <t>個人サービス人</t>
    <phoneticPr fontId="4"/>
  </si>
  <si>
    <t>保安職</t>
    <phoneticPr fontId="4"/>
  </si>
  <si>
    <t>内職者</t>
    <rPh sb="0" eb="2">
      <t>ナイショク</t>
    </rPh>
    <rPh sb="2" eb="3">
      <t>シャ</t>
    </rPh>
    <phoneticPr fontId="3"/>
  </si>
  <si>
    <t>雇用者数</t>
    <phoneticPr fontId="4"/>
  </si>
  <si>
    <t>役員数</t>
    <phoneticPr fontId="4"/>
  </si>
  <si>
    <t>家族従業者数</t>
    <phoneticPr fontId="4"/>
  </si>
  <si>
    <t>産業別労働組合員数</t>
    <phoneticPr fontId="2"/>
  </si>
  <si>
    <t>産業別労働組合員数</t>
    <rPh sb="0" eb="3">
      <t>サンギョウベツ</t>
    </rPh>
    <rPh sb="3" eb="7">
      <t>ロウドウクミアイ</t>
    </rPh>
    <rPh sb="7" eb="8">
      <t>イン</t>
    </rPh>
    <rPh sb="8" eb="9">
      <t>スウ</t>
    </rPh>
    <phoneticPr fontId="4"/>
  </si>
  <si>
    <t>産業別労働組合数</t>
    <rPh sb="0" eb="3">
      <t>サンギョウベツ</t>
    </rPh>
    <rPh sb="3" eb="7">
      <t>ロウドウクミアイ</t>
    </rPh>
    <rPh sb="7" eb="8">
      <t>スウ</t>
    </rPh>
    <phoneticPr fontId="4"/>
  </si>
  <si>
    <t xml:space="preserve">産業別労働組合数 </t>
    <phoneticPr fontId="2"/>
  </si>
  <si>
    <t>業種別・従業上の地位別就業者数</t>
    <phoneticPr fontId="2"/>
  </si>
  <si>
    <t>常住地・従業地別就業者数</t>
    <phoneticPr fontId="2"/>
  </si>
  <si>
    <t>労働力人口</t>
    <phoneticPr fontId="2"/>
  </si>
  <si>
    <t>-</t>
    <phoneticPr fontId="2"/>
  </si>
  <si>
    <t>平成28年度</t>
    <rPh sb="0" eb="2">
      <t>ヘイセイ</t>
    </rPh>
    <rPh sb="4" eb="6">
      <t>ネンド</t>
    </rPh>
    <phoneticPr fontId="7"/>
  </si>
  <si>
    <t>1-3</t>
  </si>
  <si>
    <t>3-3</t>
  </si>
  <si>
    <t>（正規の職員・従業員）</t>
    <phoneticPr fontId="2"/>
  </si>
  <si>
    <t>（労働者派遣事業所の派遣社員）</t>
    <phoneticPr fontId="2"/>
  </si>
  <si>
    <t>（パート・アルバイト・その他）</t>
    <phoneticPr fontId="2"/>
  </si>
  <si>
    <t>（男）</t>
    <phoneticPr fontId="2"/>
  </si>
  <si>
    <t>（女）</t>
    <phoneticPr fontId="2"/>
  </si>
  <si>
    <t>（総数）</t>
    <rPh sb="1" eb="3">
      <t>ソウスウ</t>
    </rPh>
    <phoneticPr fontId="2"/>
  </si>
  <si>
    <t>サービス・
その他の事業主</t>
    <phoneticPr fontId="4"/>
  </si>
  <si>
    <t>文筆家・芸術家
・芸能家</t>
    <phoneticPr fontId="4"/>
  </si>
  <si>
    <t>自営業主及び
家族従業者数</t>
    <phoneticPr fontId="4"/>
  </si>
  <si>
    <t>就業者数</t>
    <phoneticPr fontId="2"/>
  </si>
  <si>
    <t>（常住地：総数）</t>
    <phoneticPr fontId="2"/>
  </si>
  <si>
    <t>（常住地：男）</t>
    <phoneticPr fontId="4"/>
  </si>
  <si>
    <t>（常住地：女）</t>
    <phoneticPr fontId="2"/>
  </si>
  <si>
    <t>（総数）</t>
    <rPh sb="1" eb="3">
      <t>ソウスウ</t>
    </rPh>
    <phoneticPr fontId="4"/>
  </si>
  <si>
    <t>（男）</t>
    <rPh sb="1" eb="2">
      <t>オトコ</t>
    </rPh>
    <phoneticPr fontId="4"/>
  </si>
  <si>
    <t>（女）</t>
    <rPh sb="1" eb="2">
      <t>オンナ</t>
    </rPh>
    <phoneticPr fontId="4"/>
  </si>
  <si>
    <t>就業者数
（従業地・総数）</t>
    <phoneticPr fontId="2"/>
  </si>
  <si>
    <t>第一次産業就業者数
（従業地）</t>
    <phoneticPr fontId="2"/>
  </si>
  <si>
    <t>第二次産業就業者数
（従業地）</t>
    <phoneticPr fontId="4"/>
  </si>
  <si>
    <t>第三次産業就業者数
（従業地）</t>
    <phoneticPr fontId="2"/>
  </si>
  <si>
    <t>第三次産業就業者数
（常住地）</t>
    <phoneticPr fontId="2"/>
  </si>
  <si>
    <t>第二次産業就業者数
（常住地）</t>
    <phoneticPr fontId="2"/>
  </si>
  <si>
    <t>第一次産業就業者数
（常住地）</t>
    <phoneticPr fontId="4"/>
  </si>
  <si>
    <t>従業地による
就業者数</t>
    <phoneticPr fontId="4"/>
  </si>
  <si>
    <t>他県に常住している
就業者</t>
    <phoneticPr fontId="4"/>
  </si>
  <si>
    <t>他市区町村からの
通勤者数</t>
    <phoneticPr fontId="4"/>
  </si>
  <si>
    <t>他県への
通勤・通学者数</t>
    <phoneticPr fontId="4"/>
  </si>
  <si>
    <t>（総数）</t>
    <phoneticPr fontId="4"/>
  </si>
  <si>
    <t>（男）</t>
    <phoneticPr fontId="4"/>
  </si>
  <si>
    <t>（女）</t>
    <phoneticPr fontId="4"/>
  </si>
  <si>
    <t>労働力人口</t>
    <phoneticPr fontId="4"/>
  </si>
  <si>
    <t>就業者・主に
仕事</t>
    <phoneticPr fontId="4"/>
  </si>
  <si>
    <t>就業者・家事の
ほか仕事</t>
    <phoneticPr fontId="4"/>
  </si>
  <si>
    <t>就業者・通学の
かたわら仕事</t>
    <phoneticPr fontId="4"/>
  </si>
  <si>
    <t>非労働力人口
・家事</t>
    <phoneticPr fontId="4"/>
  </si>
  <si>
    <t>非労働力人口
・通学</t>
    <phoneticPr fontId="4"/>
  </si>
  <si>
    <t>非労働力人口
・その他</t>
    <phoneticPr fontId="4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</si>
  <si>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</si>
  <si>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4"/>
  </si>
  <si>
    <t>その他
サービス業</t>
    <rPh sb="2" eb="3">
      <t>タ</t>
    </rPh>
    <rPh sb="4" eb="9">
      <t>サービスギョウ</t>
    </rPh>
    <phoneticPr fontId="4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</si>
  <si>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"/>
  </si>
  <si>
    <t>学術研究，専門
・技術サービス業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"/>
  </si>
  <si>
    <t>宿泊業，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"/>
  </si>
  <si>
    <t>生活関連サービス業
，娯楽業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4"/>
  </si>
  <si>
    <t>1-4</t>
  </si>
  <si>
    <t>…</t>
  </si>
  <si>
    <t>…</t>
    <phoneticPr fontId="2"/>
  </si>
  <si>
    <t>…</t>
    <phoneticPr fontId="2"/>
  </si>
  <si>
    <t>…</t>
    <phoneticPr fontId="2"/>
  </si>
  <si>
    <t>…</t>
    <phoneticPr fontId="2"/>
  </si>
  <si>
    <t>…</t>
    <phoneticPr fontId="2"/>
  </si>
  <si>
    <t>-</t>
    <phoneticPr fontId="2"/>
  </si>
  <si>
    <t>項目</t>
    <rPh sb="0" eb="2">
      <t>コウモク</t>
    </rPh>
    <phoneticPr fontId="2"/>
  </si>
  <si>
    <t>シート番号</t>
    <rPh sb="3" eb="5">
      <t>バンゴウ</t>
    </rPh>
    <phoneticPr fontId="2"/>
  </si>
  <si>
    <t>項目名</t>
    <rPh sb="0" eb="2">
      <t>コウモク</t>
    </rPh>
    <rPh sb="2" eb="3">
      <t>ナ</t>
    </rPh>
    <phoneticPr fontId="2"/>
  </si>
  <si>
    <t>年</t>
    <rPh sb="0" eb="1">
      <t>トシ</t>
    </rPh>
    <phoneticPr fontId="2"/>
  </si>
  <si>
    <t>昭和35年</t>
    <rPh sb="0" eb="2">
      <t>ショウワ</t>
    </rPh>
    <rPh sb="4" eb="5">
      <t>ネン</t>
    </rPh>
    <phoneticPr fontId="2"/>
  </si>
  <si>
    <t>～</t>
    <phoneticPr fontId="2"/>
  </si>
  <si>
    <t>労働</t>
    <rPh sb="0" eb="2">
      <t>ロウドウ</t>
    </rPh>
    <phoneticPr fontId="2"/>
  </si>
  <si>
    <t>1-1</t>
  </si>
  <si>
    <t>1-2</t>
  </si>
  <si>
    <t>2-1</t>
  </si>
  <si>
    <t>3-1</t>
  </si>
  <si>
    <t>3-2</t>
  </si>
  <si>
    <t>平成17年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</si>
  <si>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</si>
  <si>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</si>
  <si>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労働組合</t>
    <rPh sb="0" eb="2">
      <t>ロウドウ</t>
    </rPh>
    <rPh sb="2" eb="4">
      <t>クミアイ</t>
    </rPh>
    <phoneticPr fontId="2"/>
  </si>
  <si>
    <t>職業紹介</t>
    <rPh sb="0" eb="2">
      <t>ショクギョウ</t>
    </rPh>
    <rPh sb="2" eb="4">
      <t>ショウカイ</t>
    </rPh>
    <phoneticPr fontId="2"/>
  </si>
  <si>
    <t>労働力</t>
    <rPh sb="0" eb="3">
      <t>ロウドウリョク</t>
    </rPh>
    <phoneticPr fontId="2"/>
  </si>
  <si>
    <t>平成29年度</t>
    <rPh sb="0" eb="2">
      <t>ヘイセイ</t>
    </rPh>
    <rPh sb="4" eb="6">
      <t>ネンド</t>
    </rPh>
    <phoneticPr fontId="7"/>
  </si>
  <si>
    <t>…</t>
    <phoneticPr fontId="2"/>
  </si>
  <si>
    <t>平成30年度</t>
    <rPh sb="0" eb="2">
      <t>ヘイセイ</t>
    </rPh>
    <rPh sb="4" eb="6">
      <t>ネンド</t>
    </rPh>
    <phoneticPr fontId="7"/>
  </si>
  <si>
    <t>令和元年度</t>
    <rPh sb="0" eb="2">
      <t>レイワ</t>
    </rPh>
    <rPh sb="2" eb="4">
      <t>ガンネン</t>
    </rPh>
    <rPh sb="4" eb="5">
      <t>ド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</si>
  <si>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</si>
  <si>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</si>
  <si>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</si>
  <si>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</si>
  <si>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</si>
  <si>
    <t>平成21年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</si>
  <si>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</si>
  <si>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</si>
  <si>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</si>
  <si>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</si>
  <si>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</si>
  <si>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</si>
  <si>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</si>
  <si>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昭和35年</t>
  </si>
  <si>
    <t>昭和40年</t>
  </si>
  <si>
    <t>昭和45年</t>
  </si>
  <si>
    <t>昭和50年</t>
  </si>
  <si>
    <t>昭和55年</t>
  </si>
  <si>
    <t>昭和60年</t>
  </si>
  <si>
    <t>平成2年</t>
    <rPh sb="0" eb="2">
      <t>ヘイセイ</t>
    </rPh>
    <phoneticPr fontId="2"/>
  </si>
  <si>
    <t>平成7年</t>
    <rPh sb="0" eb="2">
      <t>ヘイセイ</t>
    </rPh>
    <phoneticPr fontId="2"/>
  </si>
  <si>
    <t>平成12年</t>
    <rPh sb="0" eb="2">
      <t>ヘイセイ</t>
    </rPh>
    <phoneticPr fontId="2"/>
  </si>
  <si>
    <t>平成17年</t>
    <rPh sb="0" eb="2">
      <t>ヘイセイ</t>
    </rPh>
    <phoneticPr fontId="2"/>
  </si>
  <si>
    <t>平成22年</t>
    <rPh sb="0" eb="2">
      <t>ヘイセイ</t>
    </rPh>
    <phoneticPr fontId="2"/>
  </si>
  <si>
    <t>平成27年</t>
    <rPh sb="0" eb="2">
      <t>ヘイセイ</t>
    </rPh>
    <phoneticPr fontId="2"/>
  </si>
  <si>
    <t>～</t>
    <phoneticPr fontId="2"/>
  </si>
  <si>
    <t>所</t>
    <rPh sb="0" eb="1">
      <t>トコロ</t>
    </rPh>
    <phoneticPr fontId="16"/>
  </si>
  <si>
    <t>人</t>
    <phoneticPr fontId="16"/>
  </si>
  <si>
    <t>従業地による
就業者数</t>
    <phoneticPr fontId="2"/>
  </si>
  <si>
    <t>他市区町村への通勤者数</t>
    <phoneticPr fontId="2"/>
  </si>
  <si>
    <t>他県で従業している就業者数</t>
    <phoneticPr fontId="2"/>
  </si>
  <si>
    <t>県内他市区町村で従業している就業者数</t>
    <phoneticPr fontId="2"/>
  </si>
  <si>
    <t>自市区町村で従業している就業者数</t>
    <phoneticPr fontId="2"/>
  </si>
  <si>
    <t>雇用者数</t>
    <phoneticPr fontId="2"/>
  </si>
  <si>
    <t>人</t>
    <phoneticPr fontId="16"/>
  </si>
  <si>
    <t>件</t>
    <phoneticPr fontId="16"/>
  </si>
  <si>
    <t>新規求職申込件数</t>
    <rPh sb="0" eb="2">
      <t>シンキ</t>
    </rPh>
    <rPh sb="2" eb="4">
      <t>キュウショク</t>
    </rPh>
    <rPh sb="4" eb="6">
      <t>モウシコミ</t>
    </rPh>
    <rPh sb="6" eb="8">
      <t>ケンスウ</t>
    </rPh>
    <phoneticPr fontId="4"/>
  </si>
  <si>
    <t>新規求人数</t>
    <rPh sb="0" eb="2">
      <t>シンキ</t>
    </rPh>
    <rPh sb="2" eb="5">
      <t>キュウジンスウ</t>
    </rPh>
    <phoneticPr fontId="4"/>
  </si>
  <si>
    <t>紹介件数</t>
    <rPh sb="0" eb="1">
      <t>タスク</t>
    </rPh>
    <rPh sb="1" eb="2">
      <t>スケ</t>
    </rPh>
    <rPh sb="2" eb="3">
      <t>ケン</t>
    </rPh>
    <rPh sb="3" eb="4">
      <t>スウ</t>
    </rPh>
    <phoneticPr fontId="4"/>
  </si>
  <si>
    <t>就職件数</t>
    <rPh sb="0" eb="1">
      <t>シュウ</t>
    </rPh>
    <rPh sb="1" eb="2">
      <t>ショク</t>
    </rPh>
    <rPh sb="2" eb="3">
      <t>ケン</t>
    </rPh>
    <rPh sb="3" eb="4">
      <t>スウ</t>
    </rPh>
    <phoneticPr fontId="4"/>
  </si>
  <si>
    <t>（注）　1. 平成20年より改定後の産業分類を適用。</t>
    <rPh sb="1" eb="2">
      <t>チュウ</t>
    </rPh>
    <phoneticPr fontId="16"/>
  </si>
  <si>
    <t>　　　　2. 平成29年で公表終了しています。</t>
    <rPh sb="7" eb="9">
      <t>ヘイセイ</t>
    </rPh>
    <rPh sb="11" eb="12">
      <t>ネン</t>
    </rPh>
    <phoneticPr fontId="16"/>
  </si>
  <si>
    <t>収集中止</t>
    <rPh sb="0" eb="2">
      <t>シュウシュウ</t>
    </rPh>
    <rPh sb="2" eb="4">
      <t>チュウシ</t>
    </rPh>
    <phoneticPr fontId="2"/>
  </si>
  <si>
    <t>（注）　旧産業分類による。</t>
    <phoneticPr fontId="16"/>
  </si>
  <si>
    <t>（注）　旧産業分類による。</t>
    <phoneticPr fontId="16"/>
  </si>
  <si>
    <t>（注）　1. 平成20年より改定後の産業分類を適用。</t>
    <rPh sb="7" eb="9">
      <t>ヘイセイ</t>
    </rPh>
    <rPh sb="11" eb="12">
      <t>ネン</t>
    </rPh>
    <rPh sb="14" eb="16">
      <t>カイテイ</t>
    </rPh>
    <rPh sb="16" eb="17">
      <t>ゴ</t>
    </rPh>
    <rPh sb="18" eb="20">
      <t>サンギョウ</t>
    </rPh>
    <rPh sb="20" eb="22">
      <t>ブンルイ</t>
    </rPh>
    <rPh sb="23" eb="25">
      <t>テキヨウ</t>
    </rPh>
    <phoneticPr fontId="16"/>
  </si>
  <si>
    <t>　　　　2. 平成29年で公表終了しています。</t>
    <rPh sb="7" eb="9">
      <t>ヘイセイ</t>
    </rPh>
    <rPh sb="11" eb="12">
      <t>ネン</t>
    </rPh>
    <rPh sb="13" eb="15">
      <t>コウヒョウ</t>
    </rPh>
    <rPh sb="15" eb="17">
      <t>シュウリョウ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</si>
  <si>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</si>
  <si>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第1次産業
就業者数</t>
    <rPh sb="0" eb="1">
      <t>ダイ</t>
    </rPh>
    <rPh sb="2" eb="3">
      <t>ジ</t>
    </rPh>
    <rPh sb="3" eb="5">
      <t>サンギョウ</t>
    </rPh>
    <rPh sb="6" eb="9">
      <t>シュウギョウシャ</t>
    </rPh>
    <rPh sb="9" eb="10">
      <t>スウ</t>
    </rPh>
    <phoneticPr fontId="3"/>
  </si>
  <si>
    <t>第2次産業
就業者数</t>
    <rPh sb="0" eb="1">
      <t>ダイ</t>
    </rPh>
    <rPh sb="2" eb="3">
      <t>ジ</t>
    </rPh>
    <rPh sb="3" eb="5">
      <t>サンギョウ</t>
    </rPh>
    <rPh sb="6" eb="9">
      <t>シュウギョウシャ</t>
    </rPh>
    <rPh sb="9" eb="10">
      <t>スウ</t>
    </rPh>
    <phoneticPr fontId="3"/>
  </si>
  <si>
    <t>第3次産業
就業者数</t>
    <rPh sb="0" eb="1">
      <t>ダイ</t>
    </rPh>
    <rPh sb="2" eb="3">
      <t>ジ</t>
    </rPh>
    <rPh sb="3" eb="5">
      <t>サンギョウ</t>
    </rPh>
    <rPh sb="6" eb="9">
      <t>シュウギョウシャ</t>
    </rPh>
    <rPh sb="9" eb="10">
      <t>スウ</t>
    </rPh>
    <phoneticPr fontId="3"/>
  </si>
  <si>
    <t>雇人のある
業主数</t>
    <phoneticPr fontId="4"/>
  </si>
  <si>
    <t>雇人のない
業主数</t>
    <phoneticPr fontId="4"/>
  </si>
  <si>
    <t>他県に常住
している
就業者</t>
    <phoneticPr fontId="2"/>
  </si>
  <si>
    <t>他市区町村
からの
通勤者数</t>
    <phoneticPr fontId="2"/>
  </si>
  <si>
    <t>資料出所：総務省統計局「国勢調査報告」、県統計課「三重県勢要覧」、総務省統計局「社会・人口統計体系（統計でみる市区町村のすがた）」</t>
    <rPh sb="0" eb="2">
      <t>シリョウ</t>
    </rPh>
    <rPh sb="2" eb="4">
      <t>シュッショ</t>
    </rPh>
    <phoneticPr fontId="3"/>
  </si>
  <si>
    <t>令和2年</t>
    <rPh sb="0" eb="2">
      <t>レイワ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</si>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</sst>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明朝"/>
      <family val="1"/>
      <charset val="128"/>
    </font>
    <font>
      <u/>
      <sz val="12"/>
      <color indexed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38" fontId="5" fillId="0" borderId="0" applyFont="0" applyFill="0" applyBorder="0" applyAlignment="0" applyProtection="0"/>
    <xf numFmtId="0" fontId="1" fillId="0" borderId="0"/>
    <xf numFmtId="0" fontId="8" fillId="0" borderId="0"/>
    <xf numFmtId="0" fontId="5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38" fontId="6" fillId="0" borderId="0" applyFont="0" applyFill="0" applyBorder="0" applyAlignment="0" applyProtection="0"/>
    <xf numFmtId="0" fontId="11" fillId="0" borderId="0">
      <alignment vertical="center"/>
    </xf>
  </cellStyleXfs>
  <cellXfs count="124">
    <xf numFmtId="0" fontId="0" fillId="0" borderId="0" xfId="0">
      <alignment vertical="center"/>
    </xf>
    <xf numFmtId="0" fontId="9" fillId="0" borderId="0" xfId="1" applyFont="1" applyFill="1" applyAlignment="1" applyProtection="1">
      <alignment horizontal="center" vertical="center"/>
    </xf>
    <xf numFmtId="0" fontId="9" fillId="0" borderId="0" xfId="1" applyFont="1" applyFill="1" applyAlignment="1" applyProtection="1">
      <alignment vertical="center" wrapText="1"/>
    </xf>
    <xf numFmtId="0" fontId="9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  <protection locked="0"/>
    </xf>
    <xf numFmtId="0" fontId="9" fillId="0" borderId="0" xfId="1" applyFont="1" applyFill="1" applyAlignment="1" applyProtection="1">
      <alignment horizontal="right" vertical="center"/>
      <protection locked="0"/>
    </xf>
    <xf numFmtId="0" fontId="9" fillId="0" borderId="0" xfId="10" applyFont="1" applyFill="1" applyBorder="1" applyAlignment="1" applyProtection="1">
      <alignment horizontal="center" vertical="center"/>
      <protection locked="0"/>
    </xf>
    <xf numFmtId="38" fontId="9" fillId="0" borderId="0" xfId="5" applyFont="1" applyFill="1" applyBorder="1" applyAlignment="1" applyProtection="1">
      <alignment vertical="center"/>
      <protection locked="0"/>
    </xf>
    <xf numFmtId="49" fontId="9" fillId="0" borderId="0" xfId="3" applyNumberFormat="1" applyFont="1" applyFill="1" applyAlignment="1" applyProtection="1">
      <alignment vertical="center"/>
      <protection locked="0"/>
    </xf>
    <xf numFmtId="49" fontId="9" fillId="0" borderId="0" xfId="1" applyNumberFormat="1" applyFont="1" applyFill="1" applyAlignment="1" applyProtection="1">
      <alignment vertical="center"/>
      <protection locked="0"/>
    </xf>
    <xf numFmtId="49" fontId="9" fillId="0" borderId="0" xfId="1" applyNumberFormat="1" applyFont="1" applyFill="1" applyAlignment="1" applyProtection="1">
      <alignment vertical="center"/>
    </xf>
    <xf numFmtId="38" fontId="9" fillId="0" borderId="0" xfId="5" applyFont="1" applyFill="1" applyBorder="1" applyAlignment="1" applyProtection="1">
      <alignment vertical="center"/>
    </xf>
    <xf numFmtId="49" fontId="9" fillId="0" borderId="0" xfId="3" applyNumberFormat="1" applyFont="1" applyFill="1" applyBorder="1" applyAlignment="1" applyProtection="1">
      <alignment vertical="center"/>
      <protection locked="0"/>
    </xf>
    <xf numFmtId="49" fontId="10" fillId="0" borderId="0" xfId="3" applyNumberFormat="1" applyFont="1" applyFill="1" applyAlignment="1" applyProtection="1">
      <alignment vertical="center"/>
      <protection locked="0"/>
    </xf>
    <xf numFmtId="49" fontId="9" fillId="0" borderId="0" xfId="3" applyNumberFormat="1" applyFont="1" applyFill="1" applyBorder="1" applyAlignment="1" applyProtection="1">
      <alignment horizontal="right" vertical="center"/>
      <protection locked="0"/>
    </xf>
    <xf numFmtId="49" fontId="9" fillId="0" borderId="0" xfId="1" applyNumberFormat="1" applyFont="1" applyFill="1" applyAlignment="1" applyProtection="1">
      <alignment vertical="center" wrapText="1"/>
      <protection locked="0"/>
    </xf>
    <xf numFmtId="49" fontId="9" fillId="0" borderId="0" xfId="3" applyNumberFormat="1" applyFont="1" applyFill="1" applyBorder="1" applyAlignment="1" applyProtection="1">
      <alignment vertical="center" wrapText="1"/>
      <protection locked="0"/>
    </xf>
    <xf numFmtId="0" fontId="10" fillId="0" borderId="0" xfId="2" applyFont="1" applyFill="1" applyBorder="1" applyAlignment="1" applyProtection="1">
      <alignment horizontal="left" vertical="center"/>
    </xf>
    <xf numFmtId="49" fontId="9" fillId="0" borderId="0" xfId="3" applyNumberFormat="1" applyFont="1" applyFill="1" applyAlignment="1" applyProtection="1">
      <alignment vertical="center"/>
    </xf>
    <xf numFmtId="0" fontId="9" fillId="0" borderId="0" xfId="3" applyFont="1" applyFill="1" applyBorder="1" applyAlignment="1" applyProtection="1">
      <alignment horizontal="right" vertical="center" wrapText="1"/>
      <protection locked="0"/>
    </xf>
    <xf numFmtId="0" fontId="9" fillId="0" borderId="0" xfId="4" applyFont="1" applyFill="1" applyAlignment="1" applyProtection="1">
      <alignment vertical="center"/>
      <protection locked="0"/>
    </xf>
    <xf numFmtId="38" fontId="9" fillId="0" borderId="0" xfId="5" applyFont="1" applyFill="1" applyBorder="1" applyAlignment="1" applyProtection="1">
      <alignment horizontal="right" vertical="center"/>
      <protection locked="0"/>
    </xf>
    <xf numFmtId="0" fontId="9" fillId="0" borderId="0" xfId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 applyProtection="1">
      <alignment vertical="center"/>
    </xf>
    <xf numFmtId="37" fontId="9" fillId="0" borderId="0" xfId="13" applyNumberFormat="1" applyFont="1" applyFill="1" applyBorder="1" applyAlignment="1" applyProtection="1">
      <alignment horizontal="right" vertical="center"/>
    </xf>
    <xf numFmtId="37" fontId="9" fillId="0" borderId="0" xfId="14" applyNumberFormat="1" applyFont="1" applyFill="1" applyBorder="1" applyAlignment="1" applyProtection="1">
      <alignment horizontal="right" vertical="center"/>
    </xf>
    <xf numFmtId="37" fontId="9" fillId="0" borderId="0" xfId="16" applyNumberFormat="1" applyFont="1" applyFill="1" applyBorder="1" applyAlignment="1" applyProtection="1">
      <alignment horizontal="right" vertical="center"/>
    </xf>
    <xf numFmtId="0" fontId="9" fillId="0" borderId="0" xfId="4" applyFont="1" applyFill="1" applyAlignment="1" applyProtection="1">
      <alignment horizontal="left" vertical="center"/>
    </xf>
    <xf numFmtId="0" fontId="9" fillId="0" borderId="0" xfId="15" applyFont="1" applyFill="1" applyAlignment="1" applyProtection="1">
      <alignment vertical="center"/>
    </xf>
    <xf numFmtId="37" fontId="9" fillId="0" borderId="0" xfId="18" applyNumberFormat="1" applyFont="1" applyFill="1" applyBorder="1" applyAlignment="1" applyProtection="1">
      <alignment horizontal="right" vertical="center"/>
    </xf>
    <xf numFmtId="37" fontId="9" fillId="0" borderId="0" xfId="19" applyNumberFormat="1" applyFont="1" applyFill="1" applyBorder="1" applyAlignment="1" applyProtection="1">
      <alignment horizontal="right" vertical="center"/>
    </xf>
    <xf numFmtId="37" fontId="9" fillId="0" borderId="0" xfId="20" applyNumberFormat="1" applyFont="1" applyFill="1" applyBorder="1" applyAlignment="1" applyProtection="1">
      <alignment horizontal="right" vertical="center"/>
    </xf>
    <xf numFmtId="37" fontId="9" fillId="0" borderId="0" xfId="21" applyNumberFormat="1" applyFont="1" applyFill="1" applyBorder="1" applyAlignment="1" applyProtection="1">
      <alignment horizontal="right" vertical="center"/>
    </xf>
    <xf numFmtId="37" fontId="9" fillId="0" borderId="0" xfId="22" applyNumberFormat="1" applyFont="1" applyFill="1" applyBorder="1" applyAlignment="1" applyProtection="1">
      <alignment horizontal="right" vertical="center"/>
    </xf>
    <xf numFmtId="37" fontId="9" fillId="0" borderId="0" xfId="23" applyNumberFormat="1" applyFont="1" applyFill="1" applyBorder="1" applyAlignment="1" applyProtection="1">
      <alignment horizontal="right" vertical="center"/>
    </xf>
    <xf numFmtId="37" fontId="9" fillId="0" borderId="0" xfId="24" applyNumberFormat="1" applyFont="1" applyFill="1" applyBorder="1" applyAlignment="1" applyProtection="1">
      <alignment horizontal="right" vertical="center"/>
    </xf>
    <xf numFmtId="37" fontId="9" fillId="0" borderId="0" xfId="9" applyNumberFormat="1" applyFont="1" applyFill="1" applyBorder="1" applyAlignment="1" applyProtection="1">
      <alignment horizontal="right" vertical="center"/>
    </xf>
    <xf numFmtId="37" fontId="9" fillId="0" borderId="0" xfId="7" applyNumberFormat="1" applyFont="1" applyFill="1" applyBorder="1" applyAlignment="1" applyProtection="1">
      <alignment horizontal="right" vertical="center"/>
    </xf>
    <xf numFmtId="49" fontId="9" fillId="0" borderId="0" xfId="3" applyNumberFormat="1" applyFont="1" applyFill="1" applyBorder="1" applyAlignment="1" applyProtection="1">
      <alignment vertical="center"/>
    </xf>
    <xf numFmtId="49" fontId="10" fillId="0" borderId="0" xfId="3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Fill="1" applyBorder="1" applyAlignment="1" applyProtection="1">
      <alignment horizontal="right" vertical="center"/>
    </xf>
    <xf numFmtId="37" fontId="9" fillId="0" borderId="0" xfId="8" applyNumberFormat="1" applyFont="1" applyFill="1" applyBorder="1" applyAlignment="1" applyProtection="1">
      <alignment horizontal="right" vertical="center"/>
    </xf>
    <xf numFmtId="37" fontId="9" fillId="0" borderId="0" xfId="5" applyNumberFormat="1" applyFont="1" applyFill="1" applyBorder="1" applyAlignment="1" applyProtection="1">
      <alignment horizontal="right" vertical="center"/>
    </xf>
    <xf numFmtId="37" fontId="9" fillId="0" borderId="0" xfId="8" applyNumberFormat="1" applyFont="1" applyFill="1" applyBorder="1" applyAlignment="1" applyProtection="1">
      <alignment vertical="center"/>
    </xf>
    <xf numFmtId="37" fontId="9" fillId="0" borderId="0" xfId="3" applyNumberFormat="1" applyFont="1" applyFill="1" applyBorder="1" applyAlignment="1" applyProtection="1">
      <alignment horizontal="right" vertical="center" wrapText="1"/>
    </xf>
    <xf numFmtId="0" fontId="12" fillId="0" borderId="0" xfId="0" applyFont="1">
      <alignment vertical="center"/>
    </xf>
    <xf numFmtId="49" fontId="12" fillId="0" borderId="0" xfId="0" applyNumberFormat="1" applyFont="1" applyAlignment="1">
      <alignment horizontal="center" vertical="center"/>
    </xf>
    <xf numFmtId="49" fontId="10" fillId="0" borderId="0" xfId="3" applyNumberFormat="1" applyFont="1" applyFill="1" applyBorder="1" applyAlignment="1" applyProtection="1">
      <alignment vertical="center" wrapText="1"/>
      <protection locked="0"/>
    </xf>
    <xf numFmtId="0" fontId="9" fillId="0" borderId="0" xfId="1" applyFont="1" applyFill="1" applyBorder="1" applyAlignment="1" applyProtection="1">
      <alignment horizontal="center" vertical="center"/>
    </xf>
    <xf numFmtId="37" fontId="9" fillId="0" borderId="0" xfId="5" applyNumberFormat="1" applyFont="1" applyFill="1" applyBorder="1" applyAlignment="1" applyProtection="1">
      <alignment horizontal="right" vertical="center"/>
      <protection locked="0"/>
    </xf>
    <xf numFmtId="0" fontId="9" fillId="0" borderId="0" xfId="15" applyFont="1" applyFill="1" applyAlignment="1" applyProtection="1">
      <alignment horizontal="center" vertical="center"/>
    </xf>
    <xf numFmtId="49" fontId="9" fillId="0" borderId="0" xfId="1" applyNumberFormat="1" applyFont="1" applyFill="1" applyAlignment="1" applyProtection="1">
      <alignment horizontal="center" vertical="center"/>
    </xf>
    <xf numFmtId="37" fontId="9" fillId="0" borderId="0" xfId="3" applyNumberFormat="1" applyFont="1" applyFill="1" applyBorder="1" applyAlignment="1" applyProtection="1">
      <alignment horizontal="right" vertical="center"/>
    </xf>
    <xf numFmtId="37" fontId="9" fillId="0" borderId="0" xfId="3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>
      <alignment vertical="center"/>
    </xf>
    <xf numFmtId="49" fontId="12" fillId="0" borderId="9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49" fontId="12" fillId="0" borderId="3" xfId="0" applyNumberFormat="1" applyFont="1" applyBorder="1" applyAlignment="1">
      <alignment horizontal="center" vertical="center"/>
    </xf>
    <xf numFmtId="0" fontId="9" fillId="0" borderId="0" xfId="2" applyFont="1" applyFill="1" applyBorder="1" applyAlignment="1" applyProtection="1">
      <alignment horizontal="left" vertical="center"/>
    </xf>
    <xf numFmtId="37" fontId="9" fillId="0" borderId="0" xfId="4" applyNumberFormat="1" applyFont="1" applyFill="1" applyBorder="1" applyAlignment="1" applyProtection="1">
      <alignment horizontal="right" vertical="center"/>
      <protection locked="0"/>
    </xf>
    <xf numFmtId="37" fontId="9" fillId="0" borderId="0" xfId="1" applyNumberFormat="1" applyFont="1" applyFill="1" applyBorder="1" applyAlignment="1" applyProtection="1">
      <alignment vertical="center"/>
    </xf>
    <xf numFmtId="37" fontId="9" fillId="0" borderId="0" xfId="1" applyNumberFormat="1" applyFont="1" applyFill="1" applyBorder="1" applyAlignment="1" applyProtection="1">
      <alignment horizontal="right" vertical="center"/>
      <protection locked="0"/>
    </xf>
    <xf numFmtId="37" fontId="9" fillId="0" borderId="0" xfId="1" applyNumberFormat="1" applyFont="1" applyFill="1" applyBorder="1" applyAlignment="1" applyProtection="1">
      <alignment vertical="center"/>
      <protection locked="0"/>
    </xf>
    <xf numFmtId="0" fontId="9" fillId="0" borderId="3" xfId="1" applyFont="1" applyFill="1" applyBorder="1" applyAlignment="1" applyProtection="1">
      <alignment vertical="center" wrapText="1"/>
    </xf>
    <xf numFmtId="0" fontId="9" fillId="0" borderId="3" xfId="1" applyFont="1" applyFill="1" applyBorder="1" applyAlignment="1" applyProtection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0" xfId="1" applyFont="1" applyFill="1" applyAlignment="1" applyProtection="1">
      <alignment horizontal="left" vertical="center"/>
    </xf>
    <xf numFmtId="0" fontId="14" fillId="0" borderId="0" xfId="2" applyFont="1" applyFill="1" applyBorder="1" applyAlignment="1" applyProtection="1">
      <alignment horizontal="left" vertical="center"/>
    </xf>
    <xf numFmtId="0" fontId="9" fillId="0" borderId="0" xfId="2" applyFont="1" applyFill="1" applyBorder="1" applyAlignment="1" applyProtection="1">
      <alignment vertical="center"/>
      <protection locked="0"/>
    </xf>
    <xf numFmtId="0" fontId="9" fillId="0" borderId="0" xfId="2" applyNumberFormat="1" applyFont="1" applyFill="1" applyBorder="1" applyAlignment="1" applyProtection="1">
      <alignment horizontal="left" vertical="center"/>
    </xf>
    <xf numFmtId="0" fontId="12" fillId="0" borderId="0" xfId="0" applyNumberFormat="1" applyFont="1">
      <alignment vertical="center"/>
    </xf>
    <xf numFmtId="49" fontId="12" fillId="2" borderId="9" xfId="0" applyNumberFormat="1" applyFont="1" applyFill="1" applyBorder="1" applyAlignment="1">
      <alignment horizontal="center" vertical="center"/>
    </xf>
    <xf numFmtId="0" fontId="9" fillId="2" borderId="0" xfId="2" applyNumberFormat="1" applyFont="1" applyFill="1" applyBorder="1" applyAlignment="1" applyProtection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2" fillId="0" borderId="0" xfId="0" applyFont="1" applyAlignment="1">
      <alignment vertical="center"/>
    </xf>
    <xf numFmtId="0" fontId="9" fillId="0" borderId="4" xfId="1" applyFont="1" applyFill="1" applyBorder="1" applyAlignment="1" applyProtection="1">
      <alignment horizontal="center" vertical="center" wrapText="1"/>
      <protection locked="0"/>
    </xf>
    <xf numFmtId="49" fontId="9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1" xfId="3" applyFont="1" applyFill="1" applyBorder="1" applyAlignment="1" applyProtection="1">
      <alignment horizontal="center" vertical="center" wrapText="1"/>
      <protection locked="0"/>
    </xf>
    <xf numFmtId="0" fontId="9" fillId="0" borderId="10" xfId="3" applyFont="1" applyFill="1" applyBorder="1" applyAlignment="1" applyProtection="1">
      <alignment horizontal="center" vertical="center" wrapText="1"/>
      <protection locked="0"/>
    </xf>
    <xf numFmtId="37" fontId="9" fillId="0" borderId="0" xfId="17" applyNumberFormat="1" applyFont="1" applyFill="1" applyBorder="1" applyAlignment="1" applyProtection="1">
      <alignment horizontal="right" vertical="center"/>
    </xf>
    <xf numFmtId="38" fontId="15" fillId="0" borderId="0" xfId="5" applyFont="1" applyFill="1" applyBorder="1" applyAlignment="1" applyProtection="1">
      <alignment horizontal="right" vertical="center" wrapText="1"/>
    </xf>
    <xf numFmtId="57" fontId="9" fillId="0" borderId="0" xfId="3" applyNumberFormat="1" applyFont="1" applyFill="1" applyBorder="1" applyAlignment="1" applyProtection="1">
      <alignment horizontal="right" vertical="center"/>
    </xf>
    <xf numFmtId="57" fontId="9" fillId="0" borderId="0" xfId="11" applyNumberFormat="1" applyFont="1" applyFill="1" applyBorder="1" applyAlignment="1" applyProtection="1">
      <alignment horizontal="right" vertical="center"/>
    </xf>
    <xf numFmtId="49" fontId="10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49" fontId="10" fillId="0" borderId="8" xfId="3" applyNumberFormat="1" applyFont="1" applyFill="1" applyBorder="1" applyAlignment="1" applyProtection="1">
      <alignment horizontal="center" vertical="center" wrapText="1"/>
      <protection locked="0"/>
    </xf>
    <xf numFmtId="56" fontId="9" fillId="0" borderId="8" xfId="3" applyNumberFormat="1" applyFont="1" applyFill="1" applyBorder="1" applyAlignment="1" applyProtection="1">
      <alignment horizontal="left" vertical="center"/>
    </xf>
    <xf numFmtId="56" fontId="9" fillId="0" borderId="8" xfId="11" applyNumberFormat="1" applyFont="1" applyFill="1" applyBorder="1" applyAlignment="1" applyProtection="1">
      <alignment horizontal="left" vertical="center"/>
    </xf>
    <xf numFmtId="49" fontId="9" fillId="0" borderId="1" xfId="3" applyNumberFormat="1" applyFont="1" applyFill="1" applyBorder="1" applyAlignment="1" applyProtection="1">
      <alignment horizontal="center" vertical="center" wrapText="1"/>
    </xf>
    <xf numFmtId="49" fontId="15" fillId="0" borderId="1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right" vertical="center"/>
    </xf>
    <xf numFmtId="0" fontId="9" fillId="0" borderId="1" xfId="16" applyFont="1" applyFill="1" applyBorder="1" applyAlignment="1" applyProtection="1">
      <alignment horizontal="center" vertical="center" wrapText="1"/>
    </xf>
    <xf numFmtId="0" fontId="15" fillId="0" borderId="1" xfId="16" applyFont="1" applyFill="1" applyBorder="1" applyAlignment="1" applyProtection="1">
      <alignment horizontal="center" vertical="center" wrapText="1"/>
    </xf>
    <xf numFmtId="49" fontId="9" fillId="0" borderId="0" xfId="3" applyNumberFormat="1" applyFont="1" applyFill="1" applyBorder="1" applyAlignment="1" applyProtection="1">
      <alignment horizontal="right" vertical="center"/>
    </xf>
    <xf numFmtId="49" fontId="9" fillId="0" borderId="6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3" applyNumberFormat="1" applyFont="1" applyFill="1" applyBorder="1" applyAlignment="1" applyProtection="1">
      <alignment horizontal="right" vertical="center"/>
    </xf>
    <xf numFmtId="49" fontId="9" fillId="0" borderId="5" xfId="3" applyNumberFormat="1" applyFont="1" applyFill="1" applyBorder="1" applyAlignment="1" applyProtection="1">
      <alignment horizontal="center" vertical="center" wrapText="1"/>
    </xf>
    <xf numFmtId="57" fontId="9" fillId="0" borderId="0" xfId="1" applyNumberFormat="1" applyFont="1" applyFill="1" applyBorder="1" applyAlignment="1" applyProtection="1">
      <alignment horizontal="right" vertical="center"/>
    </xf>
    <xf numFmtId="0" fontId="9" fillId="0" borderId="6" xfId="1" applyFont="1" applyFill="1" applyBorder="1" applyAlignment="1" applyProtection="1">
      <alignment horizontal="center" vertical="center" wrapText="1"/>
      <protection locked="0"/>
    </xf>
    <xf numFmtId="56" fontId="9" fillId="0" borderId="8" xfId="1" applyNumberFormat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37" fontId="9" fillId="0" borderId="0" xfId="12" applyNumberFormat="1" applyFont="1" applyFill="1" applyBorder="1" applyAlignment="1" applyProtection="1">
      <alignment horizontal="right" vertical="center"/>
    </xf>
    <xf numFmtId="56" fontId="9" fillId="0" borderId="3" xfId="1" applyNumberFormat="1" applyFont="1" applyFill="1" applyBorder="1" applyAlignment="1" applyProtection="1">
      <alignment horizontal="left" vertical="center" wrapText="1"/>
    </xf>
    <xf numFmtId="49" fontId="9" fillId="0" borderId="1" xfId="3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 applyProtection="1">
      <alignment horizontal="center" vertical="center" wrapText="1"/>
    </xf>
    <xf numFmtId="49" fontId="9" fillId="0" borderId="12" xfId="3" applyNumberFormat="1" applyFont="1" applyFill="1" applyBorder="1" applyAlignment="1" applyProtection="1">
      <alignment horizontal="center" vertical="center" wrapText="1"/>
    </xf>
    <xf numFmtId="49" fontId="9" fillId="0" borderId="13" xfId="3" applyNumberFormat="1" applyFont="1" applyFill="1" applyBorder="1" applyAlignment="1" applyProtection="1">
      <alignment horizontal="center" vertical="center" wrapText="1"/>
    </xf>
    <xf numFmtId="49" fontId="9" fillId="0" borderId="11" xfId="3" applyNumberFormat="1" applyFont="1" applyFill="1" applyBorder="1" applyAlignment="1" applyProtection="1">
      <alignment horizontal="center" vertical="center" wrapText="1"/>
    </xf>
    <xf numFmtId="49" fontId="9" fillId="0" borderId="10" xfId="3" applyNumberFormat="1" applyFont="1" applyFill="1" applyBorder="1" applyAlignment="1" applyProtection="1">
      <alignment horizontal="center" vertical="center" wrapText="1"/>
    </xf>
    <xf numFmtId="0" fontId="9" fillId="0" borderId="1" xfId="16" applyFont="1" applyFill="1" applyBorder="1" applyAlignment="1" applyProtection="1">
      <alignment horizontal="center" vertical="center" wrapText="1"/>
    </xf>
    <xf numFmtId="49" fontId="9" fillId="0" borderId="5" xfId="3" applyNumberFormat="1" applyFont="1" applyFill="1" applyBorder="1" applyAlignment="1" applyProtection="1">
      <alignment horizontal="center" vertical="center" wrapText="1"/>
    </xf>
  </cellXfs>
  <cellStyles count="28">
    <cellStyle name="パーセント 3" xfId="12"/>
    <cellStyle name="桁区切り 2" xfId="8"/>
    <cellStyle name="桁区切り 2 2 3" xfId="6"/>
    <cellStyle name="桁区切り 3" xfId="5"/>
    <cellStyle name="桁区切り 4" xfId="26"/>
    <cellStyle name="標準" xfId="0" builtinId="0"/>
    <cellStyle name="標準 14" xfId="27"/>
    <cellStyle name="標準 2" xfId="4"/>
    <cellStyle name="標準 3" xfId="25"/>
    <cellStyle name="標準 4" xfId="1"/>
    <cellStyle name="標準_Sheet1" xfId="3"/>
    <cellStyle name="標準_Sheet1_1" xfId="10"/>
    <cellStyle name="標準_Sheet10" xfId="20"/>
    <cellStyle name="標準_Sheet11" xfId="21"/>
    <cellStyle name="標準_Sheet12" xfId="22"/>
    <cellStyle name="標準_Sheet13" xfId="23"/>
    <cellStyle name="標準_Sheet14" xfId="16"/>
    <cellStyle name="標準_Sheet2" xfId="13"/>
    <cellStyle name="標準_Sheet3" xfId="14"/>
    <cellStyle name="標準_Sheet4" xfId="24"/>
    <cellStyle name="標準_Sheet5" xfId="9"/>
    <cellStyle name="標準_Sheet6" xfId="7"/>
    <cellStyle name="標準_Sheet7" xfId="17"/>
    <cellStyle name="標準_Sheet8" xfId="18"/>
    <cellStyle name="標準_Sheet9" xfId="19"/>
    <cellStyle name="標準_自然環境" xfId="2"/>
    <cellStyle name="標準_人口" xfId="11"/>
    <cellStyle name="標準_労働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16"/>
  <sheetViews>
    <sheetView tabSelected="1" zoomScaleNormal="100" workbookViewId="0">
      <selection activeCell="A2" sqref="A2:G3"/>
    </sheetView>
  </sheetViews>
  <sheetFormatPr defaultColWidth="9" defaultRowHeight="15" customHeight="1"/>
  <cols>
    <col min="1" max="1" width="3.625" style="45" customWidth="1"/>
    <col min="2" max="2" width="9.375" style="45" bestFit="1" customWidth="1"/>
    <col min="3" max="3" width="9.625" style="46" customWidth="1"/>
    <col min="4" max="4" width="39.875" style="45" customWidth="1"/>
    <col min="5" max="5" width="9.625" style="45" customWidth="1"/>
    <col min="6" max="6" width="3.125" style="45" bestFit="1" customWidth="1"/>
    <col min="7" max="7" width="9.625" style="45" customWidth="1"/>
    <col min="8" max="16384" width="9" style="45"/>
  </cols>
  <sheetData>
    <row r="2" spans="1:7" ht="15" customHeight="1">
      <c r="A2" s="115" t="s">
        <v>138</v>
      </c>
      <c r="B2" s="115"/>
      <c r="C2" s="115"/>
      <c r="D2" s="115"/>
      <c r="E2" s="115"/>
      <c r="F2" s="115"/>
      <c r="G2" s="115"/>
    </row>
    <row r="3" spans="1:7" ht="15" customHeight="1">
      <c r="A3" s="115"/>
      <c r="B3" s="115"/>
      <c r="C3" s="115"/>
      <c r="D3" s="115"/>
      <c r="E3" s="115"/>
      <c r="F3" s="115"/>
      <c r="G3" s="115"/>
    </row>
    <row r="4" spans="1:7" ht="15" customHeight="1">
      <c r="E4" s="54"/>
      <c r="F4" s="82"/>
      <c r="G4" s="83" t="s">
        <v>196</v>
      </c>
    </row>
    <row r="5" spans="1:7" ht="15" customHeight="1">
      <c r="A5" s="116" t="s">
        <v>132</v>
      </c>
      <c r="B5" s="116"/>
      <c r="C5" s="55" t="s">
        <v>133</v>
      </c>
      <c r="D5" s="71" t="s">
        <v>134</v>
      </c>
      <c r="E5" s="116" t="s">
        <v>135</v>
      </c>
      <c r="F5" s="116"/>
      <c r="G5" s="116"/>
    </row>
    <row r="6" spans="1:7" ht="15" customHeight="1">
      <c r="A6" s="56">
        <v>1</v>
      </c>
      <c r="B6" s="57" t="s">
        <v>147</v>
      </c>
      <c r="C6" s="58" t="s">
        <v>139</v>
      </c>
      <c r="D6" s="75" t="str">
        <f>+'1-1'!$A$1</f>
        <v>産業別労働組合数</v>
      </c>
      <c r="E6" s="59" t="s">
        <v>144</v>
      </c>
      <c r="F6" s="60" t="s">
        <v>137</v>
      </c>
      <c r="G6" s="61" t="str">
        <f>INDEX('1-1'!A:A,MATCH("",'1-1'!A1:A10,-1),1)</f>
        <v>平成19年</v>
      </c>
    </row>
    <row r="7" spans="1:7" ht="15" customHeight="1">
      <c r="A7" s="56"/>
      <c r="B7" s="57"/>
      <c r="C7" s="58" t="s">
        <v>140</v>
      </c>
      <c r="D7" s="75" t="str">
        <f>+'1-2'!$A$1</f>
        <v>産業別労働組合員数</v>
      </c>
      <c r="E7" s="59" t="s">
        <v>144</v>
      </c>
      <c r="F7" s="60" t="s">
        <v>137</v>
      </c>
      <c r="G7" s="61" t="str">
        <f>INDEX('1-2'!A:A,MATCH("",'1-2'!A1:A10,-1),1)</f>
        <v>平成19年</v>
      </c>
    </row>
    <row r="8" spans="1:7" ht="15" customHeight="1">
      <c r="A8" s="56"/>
      <c r="B8" s="57"/>
      <c r="C8" s="77" t="s">
        <v>78</v>
      </c>
      <c r="D8" s="78" t="str">
        <f>+'1-3'!$A$1</f>
        <v xml:space="preserve">産業別労働組合数 </v>
      </c>
      <c r="E8" s="79" t="s">
        <v>145</v>
      </c>
      <c r="F8" s="80" t="s">
        <v>179</v>
      </c>
      <c r="G8" s="81" t="str">
        <f>INDEX('1-3'!A:A,MATCH("",'1-3'!A1:A16,-1),1)</f>
        <v>平成29年</v>
      </c>
    </row>
    <row r="9" spans="1:7" ht="15" customHeight="1">
      <c r="A9" s="56"/>
      <c r="B9" s="57"/>
      <c r="C9" s="77" t="s">
        <v>124</v>
      </c>
      <c r="D9" s="78" t="str">
        <f>+'1-4'!$A$1</f>
        <v>産業別労働組合員数</v>
      </c>
      <c r="E9" s="79" t="s">
        <v>145</v>
      </c>
      <c r="F9" s="80" t="s">
        <v>137</v>
      </c>
      <c r="G9" s="81" t="str">
        <f>INDEX('1-4'!A:A,MATCH("",'1-4'!A1:A16,-1),1)</f>
        <v>平成29年</v>
      </c>
    </row>
    <row r="10" spans="1:7" ht="15" customHeight="1">
      <c r="A10" s="56"/>
      <c r="B10" s="57"/>
      <c r="C10" s="58"/>
      <c r="D10" s="75"/>
      <c r="E10" s="59"/>
      <c r="F10" s="60"/>
      <c r="G10" s="61"/>
    </row>
    <row r="11" spans="1:7" ht="15" customHeight="1">
      <c r="A11" s="56">
        <v>2</v>
      </c>
      <c r="B11" s="57" t="s">
        <v>148</v>
      </c>
      <c r="C11" s="58" t="s">
        <v>141</v>
      </c>
      <c r="D11" s="76" t="str">
        <f>+'2-1'!$A$1</f>
        <v xml:space="preserve">一般職業紹介状況（伊勢公共職業安定所管内）        </v>
      </c>
      <c r="E11" s="59" t="s">
        <v>144</v>
      </c>
      <c r="F11" s="60" t="s">
        <v>179</v>
      </c>
      <c r="G11" s="61" t="str">
        <f>LEFT(INDEX('2-1'!A:A,MATCH("",'2-1'!A1:A27,-1),1),LEN(INDEX('2-1'!A:A,MATCH("",'2-1'!A1:A27,-1),1))-1)</f>
        <v>令和6年</v>
      </c>
    </row>
    <row r="12" spans="1:7" ht="15" customHeight="1">
      <c r="A12" s="56"/>
      <c r="B12" s="57"/>
      <c r="C12" s="58"/>
      <c r="D12" s="76"/>
      <c r="E12" s="59"/>
      <c r="F12" s="60"/>
      <c r="G12" s="61"/>
    </row>
    <row r="13" spans="1:7" ht="15" customHeight="1">
      <c r="A13" s="56">
        <v>3</v>
      </c>
      <c r="B13" s="57" t="s">
        <v>149</v>
      </c>
      <c r="C13" s="58" t="s">
        <v>142</v>
      </c>
      <c r="D13" s="76" t="str">
        <f>+'3-1'!$A$1</f>
        <v>労働力人口</v>
      </c>
      <c r="E13" s="59" t="s">
        <v>136</v>
      </c>
      <c r="F13" s="60" t="s">
        <v>137</v>
      </c>
      <c r="G13" s="61" t="str">
        <f>INDEX('3-1'!A:A,MATCH("",'3-1'!A1:A21,-1),1)</f>
        <v>令和2年</v>
      </c>
    </row>
    <row r="14" spans="1:7" ht="15" customHeight="1">
      <c r="A14" s="56"/>
      <c r="B14" s="57"/>
      <c r="C14" s="58" t="s">
        <v>143</v>
      </c>
      <c r="D14" s="76" t="str">
        <f>+'3-2'!$A$1</f>
        <v>常住地・従業地別就業者数</v>
      </c>
      <c r="E14" s="59" t="s">
        <v>136</v>
      </c>
      <c r="F14" s="60" t="s">
        <v>137</v>
      </c>
      <c r="G14" s="61" t="str">
        <f>INDEX('3-2'!A:A,MATCH("",'3-2'!A1:A21,-1),1)</f>
        <v>令和2年</v>
      </c>
    </row>
    <row r="15" spans="1:7" ht="15" customHeight="1">
      <c r="A15" s="56"/>
      <c r="B15" s="57"/>
      <c r="C15" s="58" t="s">
        <v>79</v>
      </c>
      <c r="D15" s="75" t="str">
        <f>+'3-3'!$A$1</f>
        <v>業種別・従業上の地位別就業者数</v>
      </c>
      <c r="E15" s="59" t="s">
        <v>146</v>
      </c>
      <c r="F15" s="60" t="s">
        <v>137</v>
      </c>
      <c r="G15" s="61" t="str">
        <f>INDEX('3-3'!A:A,MATCH("",'3-3'!A1:A17,-1),1)</f>
        <v>令和2年</v>
      </c>
    </row>
    <row r="16" spans="1:7" ht="15" customHeight="1">
      <c r="A16" s="62"/>
      <c r="B16" s="62"/>
      <c r="C16" s="63"/>
      <c r="D16" s="62"/>
      <c r="E16" s="62"/>
      <c r="F16" s="62"/>
      <c r="G16" s="62"/>
    </row>
  </sheetData>
  <sheetProtection algorithmName="SHA-512" hashValue="iqdYgTT4FufvGCPer6W/CTVirG9L6+4Ur/2XM4/y5Xm8sy9SXyPSbLScgacJ0oLOZKA0/jaZnAn2v87FDEkfCQ==" saltValue="DUmVpCncNsAsDrDm7Ye4tw==" spinCount="100000" sheet="1" objects="1" scenarios="1" selectLockedCells="1" selectUnlockedCells="1"/>
  <mergeCells count="3">
    <mergeCell ref="A2:G3"/>
    <mergeCell ref="A5:B5"/>
    <mergeCell ref="E5:G5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12"/>
  <sheetViews>
    <sheetView zoomScaleNormal="100" zoomScaleSheetLayoutView="50" workbookViewId="0">
      <pane xSplit="2" ySplit="5" topLeftCell="C6" activePane="bottomRight" state="frozen"/>
      <selection activeCell="A2" sqref="A2:G3"/>
      <selection pane="topRight" activeCell="A2" sqref="A2:G3"/>
      <selection pane="bottomLeft" activeCell="A2" sqref="A2:G3"/>
      <selection pane="bottomRight" activeCell="E26" sqref="E26"/>
    </sheetView>
  </sheetViews>
  <sheetFormatPr defaultColWidth="15.625" defaultRowHeight="14.1" customHeight="1"/>
  <cols>
    <col min="1" max="1" width="9.125" style="2" customWidth="1"/>
    <col min="2" max="2" width="6.5" style="2" bestFit="1" customWidth="1"/>
    <col min="3" max="3" width="15.625" style="2"/>
    <col min="4" max="16384" width="15.625" style="3"/>
  </cols>
  <sheetData>
    <row r="1" spans="1:15" ht="14.1" customHeight="1">
      <c r="A1" s="72" t="s">
        <v>70</v>
      </c>
      <c r="B1" s="72"/>
    </row>
    <row r="2" spans="1:15" s="10" customFormat="1" ht="14.1" customHeight="1">
      <c r="D2" s="47"/>
      <c r="E2" s="4"/>
      <c r="F2" s="9"/>
      <c r="G2" s="11"/>
      <c r="H2" s="7"/>
      <c r="I2" s="7"/>
      <c r="J2" s="7"/>
      <c r="K2" s="7"/>
      <c r="L2" s="7"/>
      <c r="M2" s="8"/>
      <c r="N2" s="8"/>
      <c r="O2" s="8"/>
    </row>
    <row r="3" spans="1:15" s="10" customFormat="1" ht="14.1" customHeight="1">
      <c r="C3" s="39"/>
      <c r="E3" s="4"/>
      <c r="F3" s="5"/>
      <c r="G3" s="6"/>
      <c r="H3" s="7"/>
      <c r="I3" s="7"/>
      <c r="J3" s="7"/>
      <c r="K3" s="7"/>
      <c r="L3" s="7"/>
      <c r="M3" s="8"/>
      <c r="N3" s="8"/>
      <c r="O3" s="8"/>
    </row>
    <row r="4" spans="1:15" s="51" customFormat="1" ht="14.1" customHeight="1">
      <c r="A4" s="108"/>
      <c r="B4" s="84"/>
      <c r="C4" s="110" t="s">
        <v>1</v>
      </c>
      <c r="D4" s="110" t="s">
        <v>2</v>
      </c>
      <c r="E4" s="110" t="s">
        <v>3</v>
      </c>
      <c r="F4" s="110" t="s">
        <v>4</v>
      </c>
      <c r="G4" s="110" t="s">
        <v>5</v>
      </c>
      <c r="H4" s="110" t="s">
        <v>6</v>
      </c>
      <c r="I4" s="110" t="s">
        <v>7</v>
      </c>
      <c r="J4" s="110" t="s">
        <v>8</v>
      </c>
      <c r="K4" s="110" t="s">
        <v>9</v>
      </c>
      <c r="L4" s="110" t="s">
        <v>10</v>
      </c>
      <c r="M4" s="110" t="s">
        <v>11</v>
      </c>
      <c r="N4" s="110" t="s">
        <v>12</v>
      </c>
      <c r="O4" s="111" t="s">
        <v>13</v>
      </c>
    </row>
    <row r="5" spans="1:15" ht="14.1" customHeight="1">
      <c r="A5" s="92"/>
      <c r="B5" s="95"/>
      <c r="C5" s="89" t="s">
        <v>181</v>
      </c>
      <c r="D5" s="89" t="s">
        <v>181</v>
      </c>
      <c r="E5" s="89" t="s">
        <v>181</v>
      </c>
      <c r="F5" s="89" t="s">
        <v>181</v>
      </c>
      <c r="G5" s="89" t="s">
        <v>181</v>
      </c>
      <c r="H5" s="89" t="s">
        <v>181</v>
      </c>
      <c r="I5" s="89" t="s">
        <v>181</v>
      </c>
      <c r="J5" s="89" t="s">
        <v>181</v>
      </c>
      <c r="K5" s="89" t="s">
        <v>181</v>
      </c>
      <c r="L5" s="89" t="s">
        <v>181</v>
      </c>
      <c r="M5" s="89" t="s">
        <v>181</v>
      </c>
      <c r="N5" s="89" t="s">
        <v>181</v>
      </c>
      <c r="O5" s="89" t="s">
        <v>181</v>
      </c>
    </row>
    <row r="6" spans="1:15" ht="14.1" customHeight="1">
      <c r="A6" s="107" t="s">
        <v>155</v>
      </c>
      <c r="B6" s="109">
        <v>38504</v>
      </c>
      <c r="C6" s="41">
        <v>12060</v>
      </c>
      <c r="D6" s="41">
        <v>2910</v>
      </c>
      <c r="E6" s="41">
        <v>3876</v>
      </c>
      <c r="F6" s="41">
        <v>799</v>
      </c>
      <c r="G6" s="41">
        <v>303</v>
      </c>
      <c r="H6" s="41">
        <v>354</v>
      </c>
      <c r="I6" s="41">
        <v>96</v>
      </c>
      <c r="J6" s="41">
        <v>360</v>
      </c>
      <c r="K6" s="41">
        <v>1442</v>
      </c>
      <c r="L6" s="41">
        <v>293</v>
      </c>
      <c r="M6" s="41">
        <v>33</v>
      </c>
      <c r="N6" s="41">
        <v>1567</v>
      </c>
      <c r="O6" s="41">
        <v>27</v>
      </c>
    </row>
    <row r="7" spans="1:15" ht="14.1" customHeight="1">
      <c r="A7" s="107" t="s">
        <v>156</v>
      </c>
      <c r="B7" s="109">
        <v>38869</v>
      </c>
      <c r="C7" s="41">
        <v>11984</v>
      </c>
      <c r="D7" s="41">
        <v>2912</v>
      </c>
      <c r="E7" s="41">
        <v>4108</v>
      </c>
      <c r="F7" s="41">
        <v>803</v>
      </c>
      <c r="G7" s="41">
        <v>305</v>
      </c>
      <c r="H7" s="41">
        <v>317</v>
      </c>
      <c r="I7" s="41">
        <v>98</v>
      </c>
      <c r="J7" s="41">
        <v>339</v>
      </c>
      <c r="K7" s="41">
        <v>1169</v>
      </c>
      <c r="L7" s="41">
        <v>257</v>
      </c>
      <c r="M7" s="41">
        <v>27</v>
      </c>
      <c r="N7" s="41">
        <v>1649</v>
      </c>
      <c r="O7" s="41" t="s">
        <v>0</v>
      </c>
    </row>
    <row r="8" spans="1:15" ht="14.1" customHeight="1">
      <c r="A8" s="107" t="s">
        <v>157</v>
      </c>
      <c r="B8" s="109">
        <v>39234</v>
      </c>
      <c r="C8" s="41">
        <v>12279</v>
      </c>
      <c r="D8" s="41">
        <v>2908</v>
      </c>
      <c r="E8" s="41">
        <v>4695</v>
      </c>
      <c r="F8" s="41">
        <v>456</v>
      </c>
      <c r="G8" s="41">
        <v>301</v>
      </c>
      <c r="H8" s="41">
        <v>307</v>
      </c>
      <c r="I8" s="41">
        <v>94</v>
      </c>
      <c r="J8" s="41">
        <v>269</v>
      </c>
      <c r="K8" s="41">
        <v>1353</v>
      </c>
      <c r="L8" s="41">
        <v>287</v>
      </c>
      <c r="M8" s="41">
        <v>11</v>
      </c>
      <c r="N8" s="41">
        <v>1598</v>
      </c>
      <c r="O8" s="41" t="s">
        <v>14</v>
      </c>
    </row>
    <row r="9" spans="1:15" ht="14.1" customHeight="1">
      <c r="A9" s="69"/>
      <c r="B9" s="69"/>
      <c r="C9" s="69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1" spans="1:15" ht="14.1" customHeight="1">
      <c r="A11" s="3" t="s">
        <v>15</v>
      </c>
      <c r="B11" s="3"/>
    </row>
    <row r="12" spans="1:15" ht="14.1" customHeight="1">
      <c r="A12" s="74" t="s">
        <v>198</v>
      </c>
      <c r="B12" s="74"/>
    </row>
  </sheetData>
  <sheetProtection algorithmName="SHA-512" hashValue="zCiKmAKcQy3spxaUQFBJbNHgkUTFwF4ujpzFIK4IkpzB3JOhyXcYjLsrjxBaCtEXm7dShB5miHI2KBymuImlZA==" saltValue="iXJDbegmoMBM1pzT9b21Vw==" spinCount="100000" sheet="1" objects="1" scenarios="1" selectLockedCells="1" selectUnlockedCells="1"/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12"/>
  <sheetViews>
    <sheetView zoomScaleNormal="100" zoomScaleSheetLayoutView="50" workbookViewId="0">
      <pane xSplit="2" ySplit="5" topLeftCell="C6" activePane="bottomRight" state="frozen"/>
      <selection activeCell="A2" sqref="A2:G3"/>
      <selection pane="topRight" activeCell="A2" sqref="A2:G3"/>
      <selection pane="bottomLeft" activeCell="A2" sqref="A2:G3"/>
      <selection pane="bottomRight" activeCell="D16" sqref="D16"/>
    </sheetView>
  </sheetViews>
  <sheetFormatPr defaultColWidth="15.625" defaultRowHeight="14.1" customHeight="1"/>
  <cols>
    <col min="1" max="1" width="9.125" style="2" customWidth="1"/>
    <col min="2" max="2" width="6.5" style="2" bestFit="1" customWidth="1"/>
    <col min="3" max="3" width="15.625" style="2"/>
    <col min="4" max="16384" width="15.625" style="3"/>
  </cols>
  <sheetData>
    <row r="1" spans="1:15" ht="14.1" customHeight="1">
      <c r="A1" s="72" t="s">
        <v>71</v>
      </c>
      <c r="B1" s="72"/>
    </row>
    <row r="2" spans="1:15" ht="14.1" customHeight="1">
      <c r="C2" s="40"/>
    </row>
    <row r="3" spans="1:15" s="10" customFormat="1" ht="14.1" customHeight="1">
      <c r="C3" s="40"/>
      <c r="E3" s="4"/>
      <c r="F3" s="5"/>
      <c r="G3" s="6"/>
      <c r="H3" s="7"/>
      <c r="I3" s="7"/>
      <c r="J3" s="7"/>
      <c r="K3" s="7"/>
      <c r="L3" s="7"/>
      <c r="M3" s="8"/>
      <c r="N3" s="9"/>
      <c r="O3" s="9"/>
    </row>
    <row r="4" spans="1:15" s="51" customFormat="1" ht="14.1" customHeight="1">
      <c r="A4" s="108"/>
      <c r="B4" s="84"/>
      <c r="C4" s="110" t="s">
        <v>1</v>
      </c>
      <c r="D4" s="110" t="s">
        <v>2</v>
      </c>
      <c r="E4" s="110" t="s">
        <v>3</v>
      </c>
      <c r="F4" s="110" t="s">
        <v>4</v>
      </c>
      <c r="G4" s="110" t="s">
        <v>5</v>
      </c>
      <c r="H4" s="110" t="s">
        <v>6</v>
      </c>
      <c r="I4" s="110" t="s">
        <v>7</v>
      </c>
      <c r="J4" s="110" t="s">
        <v>8</v>
      </c>
      <c r="K4" s="110" t="s">
        <v>9</v>
      </c>
      <c r="L4" s="110" t="s">
        <v>10</v>
      </c>
      <c r="M4" s="110" t="s">
        <v>11</v>
      </c>
      <c r="N4" s="110" t="s">
        <v>12</v>
      </c>
      <c r="O4" s="111" t="s">
        <v>13</v>
      </c>
    </row>
    <row r="5" spans="1:15" s="10" customFormat="1" ht="14.1" customHeight="1">
      <c r="A5" s="92"/>
      <c r="B5" s="95"/>
      <c r="C5" s="89" t="s">
        <v>180</v>
      </c>
      <c r="D5" s="89" t="s">
        <v>180</v>
      </c>
      <c r="E5" s="89" t="s">
        <v>180</v>
      </c>
      <c r="F5" s="89" t="s">
        <v>180</v>
      </c>
      <c r="G5" s="89" t="s">
        <v>180</v>
      </c>
      <c r="H5" s="89" t="s">
        <v>180</v>
      </c>
      <c r="I5" s="89" t="s">
        <v>180</v>
      </c>
      <c r="J5" s="89" t="s">
        <v>180</v>
      </c>
      <c r="K5" s="89" t="s">
        <v>180</v>
      </c>
      <c r="L5" s="89" t="s">
        <v>180</v>
      </c>
      <c r="M5" s="89" t="s">
        <v>180</v>
      </c>
      <c r="N5" s="89" t="s">
        <v>180</v>
      </c>
      <c r="O5" s="89" t="s">
        <v>180</v>
      </c>
    </row>
    <row r="6" spans="1:15" ht="14.1" customHeight="1">
      <c r="A6" s="107" t="s">
        <v>155</v>
      </c>
      <c r="B6" s="109">
        <v>38504</v>
      </c>
      <c r="C6" s="41">
        <v>58</v>
      </c>
      <c r="D6" s="41">
        <v>3</v>
      </c>
      <c r="E6" s="41">
        <v>17</v>
      </c>
      <c r="F6" s="41">
        <v>3</v>
      </c>
      <c r="G6" s="41">
        <v>4</v>
      </c>
      <c r="H6" s="41">
        <v>6</v>
      </c>
      <c r="I6" s="41">
        <v>1</v>
      </c>
      <c r="J6" s="41">
        <v>7</v>
      </c>
      <c r="K6" s="41">
        <v>5</v>
      </c>
      <c r="L6" s="41">
        <v>2</v>
      </c>
      <c r="M6" s="41">
        <v>2</v>
      </c>
      <c r="N6" s="41">
        <v>6</v>
      </c>
      <c r="O6" s="41">
        <v>1</v>
      </c>
    </row>
    <row r="7" spans="1:15" ht="14.1" customHeight="1">
      <c r="A7" s="107" t="s">
        <v>156</v>
      </c>
      <c r="B7" s="109">
        <v>38869</v>
      </c>
      <c r="C7" s="41">
        <v>53</v>
      </c>
      <c r="D7" s="41">
        <v>3</v>
      </c>
      <c r="E7" s="41">
        <v>17</v>
      </c>
      <c r="F7" s="41">
        <v>3</v>
      </c>
      <c r="G7" s="41">
        <v>4</v>
      </c>
      <c r="H7" s="41">
        <v>6</v>
      </c>
      <c r="I7" s="41">
        <v>1</v>
      </c>
      <c r="J7" s="41">
        <v>6</v>
      </c>
      <c r="K7" s="41">
        <v>5</v>
      </c>
      <c r="L7" s="41">
        <v>2</v>
      </c>
      <c r="M7" s="41">
        <v>2</v>
      </c>
      <c r="N7" s="41">
        <v>4</v>
      </c>
      <c r="O7" s="41" t="s">
        <v>0</v>
      </c>
    </row>
    <row r="8" spans="1:15" ht="14.1" customHeight="1">
      <c r="A8" s="107" t="s">
        <v>157</v>
      </c>
      <c r="B8" s="109">
        <v>39234</v>
      </c>
      <c r="C8" s="41">
        <v>50</v>
      </c>
      <c r="D8" s="41">
        <v>3</v>
      </c>
      <c r="E8" s="112">
        <v>17</v>
      </c>
      <c r="F8" s="41">
        <v>4</v>
      </c>
      <c r="G8" s="41">
        <v>3</v>
      </c>
      <c r="H8" s="41">
        <v>4</v>
      </c>
      <c r="I8" s="41">
        <v>1</v>
      </c>
      <c r="J8" s="41">
        <v>6</v>
      </c>
      <c r="K8" s="41">
        <v>5</v>
      </c>
      <c r="L8" s="41">
        <v>2</v>
      </c>
      <c r="M8" s="41">
        <v>1</v>
      </c>
      <c r="N8" s="41">
        <v>4</v>
      </c>
      <c r="O8" s="41" t="s">
        <v>14</v>
      </c>
    </row>
    <row r="9" spans="1:15" ht="14.1" customHeight="1">
      <c r="A9" s="69"/>
      <c r="B9" s="113"/>
      <c r="C9" s="69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1" spans="1:15" ht="14.1" customHeight="1">
      <c r="A11" s="3" t="s">
        <v>15</v>
      </c>
      <c r="B11" s="3"/>
    </row>
    <row r="12" spans="1:15" ht="14.1" customHeight="1">
      <c r="A12" s="74" t="s">
        <v>197</v>
      </c>
      <c r="B12" s="74"/>
    </row>
  </sheetData>
  <sheetProtection algorithmName="SHA-512" hashValue="IhVhwErjoYBmzY72vHOJrTSTUjY6Dax/H30zh/ayfZ1dd/YqNdjK2fRwd1kGSd9YKq2B8nQNnNfpMLmKFgrqCg==" saltValue="bP4DtJQgs7cDdtfDCZNN9Q==" spinCount="100000" sheet="1" objects="1" scenarios="1" selectLockedCells="1" selectUnlockedCells="1"/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19"/>
  <sheetViews>
    <sheetView zoomScaleNormal="100" zoomScaleSheetLayoutView="50" workbookViewId="0">
      <pane xSplit="2" ySplit="5" topLeftCell="C6" activePane="bottomRight" state="frozen"/>
      <selection activeCell="A2" sqref="A2:G3"/>
      <selection pane="topRight" activeCell="A2" sqref="A2:G3"/>
      <selection pane="bottomLeft" activeCell="A2" sqref="A2:G3"/>
      <selection pane="bottomRight" activeCell="E14" sqref="E14"/>
    </sheetView>
  </sheetViews>
  <sheetFormatPr defaultColWidth="15.625" defaultRowHeight="14.1" customHeight="1"/>
  <cols>
    <col min="1" max="1" width="9.125" style="2" customWidth="1"/>
    <col min="2" max="2" width="7.375" style="2" bestFit="1" customWidth="1"/>
    <col min="3" max="3" width="15.625" style="2"/>
    <col min="4" max="16384" width="15.625" style="3"/>
  </cols>
  <sheetData>
    <row r="1" spans="1:21" ht="14.1" customHeight="1">
      <c r="A1" s="73" t="s">
        <v>72</v>
      </c>
      <c r="B1" s="73"/>
    </row>
    <row r="2" spans="1:21" s="10" customFormat="1" ht="14.1" customHeight="1">
      <c r="C2" s="40"/>
      <c r="E2" s="7"/>
      <c r="F2" s="9"/>
      <c r="G2" s="11"/>
      <c r="H2" s="7"/>
      <c r="I2" s="7"/>
      <c r="J2" s="7"/>
      <c r="K2" s="7"/>
      <c r="L2" s="7"/>
      <c r="M2" s="8"/>
      <c r="N2" s="13"/>
      <c r="O2" s="8"/>
      <c r="P2" s="8"/>
      <c r="Q2" s="8"/>
      <c r="R2" s="8"/>
      <c r="S2" s="8"/>
      <c r="T2" s="8"/>
      <c r="U2" s="8"/>
    </row>
    <row r="3" spans="1:21" s="10" customFormat="1" ht="14.1" customHeight="1">
      <c r="C3" s="40"/>
      <c r="E3" s="12"/>
      <c r="F3" s="12"/>
      <c r="G3" s="12"/>
      <c r="H3" s="5"/>
      <c r="I3" s="8"/>
      <c r="J3" s="8"/>
      <c r="K3" s="8"/>
      <c r="L3" s="8"/>
      <c r="M3" s="8"/>
      <c r="N3" s="13"/>
      <c r="O3" s="8"/>
      <c r="P3" s="8"/>
      <c r="Q3" s="8"/>
      <c r="R3" s="8"/>
      <c r="S3" s="8"/>
      <c r="T3" s="8"/>
      <c r="U3" s="8"/>
    </row>
    <row r="4" spans="1:21" s="51" customFormat="1" ht="27" customHeight="1">
      <c r="A4" s="104"/>
      <c r="B4" s="85"/>
      <c r="C4" s="98" t="s">
        <v>16</v>
      </c>
      <c r="D4" s="98" t="s">
        <v>17</v>
      </c>
      <c r="E4" s="98" t="s">
        <v>2</v>
      </c>
      <c r="F4" s="98" t="s">
        <v>3</v>
      </c>
      <c r="G4" s="98" t="s">
        <v>120</v>
      </c>
      <c r="H4" s="98" t="s">
        <v>19</v>
      </c>
      <c r="I4" s="98" t="s">
        <v>20</v>
      </c>
      <c r="J4" s="98" t="s">
        <v>21</v>
      </c>
      <c r="K4" s="98" t="s">
        <v>22</v>
      </c>
      <c r="L4" s="98" t="s">
        <v>117</v>
      </c>
      <c r="M4" s="98" t="s">
        <v>121</v>
      </c>
      <c r="N4" s="98" t="s">
        <v>122</v>
      </c>
      <c r="O4" s="98" t="s">
        <v>123</v>
      </c>
      <c r="P4" s="98" t="s">
        <v>118</v>
      </c>
      <c r="Q4" s="98" t="s">
        <v>24</v>
      </c>
      <c r="R4" s="98" t="s">
        <v>10</v>
      </c>
      <c r="S4" s="98" t="s">
        <v>119</v>
      </c>
      <c r="T4" s="98" t="s">
        <v>12</v>
      </c>
      <c r="U4" s="106" t="s">
        <v>26</v>
      </c>
    </row>
    <row r="5" spans="1:21" ht="14.1" customHeight="1">
      <c r="A5" s="92"/>
      <c r="B5" s="95"/>
      <c r="C5" s="89" t="s">
        <v>180</v>
      </c>
      <c r="D5" s="89" t="s">
        <v>180</v>
      </c>
      <c r="E5" s="89" t="s">
        <v>180</v>
      </c>
      <c r="F5" s="89" t="s">
        <v>180</v>
      </c>
      <c r="G5" s="89" t="s">
        <v>180</v>
      </c>
      <c r="H5" s="89" t="s">
        <v>180</v>
      </c>
      <c r="I5" s="89" t="s">
        <v>180</v>
      </c>
      <c r="J5" s="89" t="s">
        <v>180</v>
      </c>
      <c r="K5" s="89" t="s">
        <v>180</v>
      </c>
      <c r="L5" s="89" t="s">
        <v>180</v>
      </c>
      <c r="M5" s="89" t="s">
        <v>180</v>
      </c>
      <c r="N5" s="89" t="s">
        <v>180</v>
      </c>
      <c r="O5" s="89" t="s">
        <v>180</v>
      </c>
      <c r="P5" s="89" t="s">
        <v>180</v>
      </c>
      <c r="Q5" s="89" t="s">
        <v>180</v>
      </c>
      <c r="R5" s="89" t="s">
        <v>180</v>
      </c>
      <c r="S5" s="89" t="s">
        <v>180</v>
      </c>
      <c r="T5" s="89" t="s">
        <v>180</v>
      </c>
      <c r="U5" s="89" t="s">
        <v>180</v>
      </c>
    </row>
    <row r="6" spans="1:21" ht="14.1" customHeight="1">
      <c r="A6" s="103" t="s">
        <v>158</v>
      </c>
      <c r="B6" s="96">
        <v>39629</v>
      </c>
      <c r="C6" s="52">
        <v>53</v>
      </c>
      <c r="D6" s="42" t="s">
        <v>0</v>
      </c>
      <c r="E6" s="42">
        <v>3</v>
      </c>
      <c r="F6" s="42">
        <v>16</v>
      </c>
      <c r="G6" s="42">
        <v>1</v>
      </c>
      <c r="H6" s="42" t="s">
        <v>0</v>
      </c>
      <c r="I6" s="42">
        <v>5</v>
      </c>
      <c r="J6" s="42">
        <v>5</v>
      </c>
      <c r="K6" s="42">
        <v>6</v>
      </c>
      <c r="L6" s="42" t="s">
        <v>0</v>
      </c>
      <c r="M6" s="42" t="s">
        <v>0</v>
      </c>
      <c r="N6" s="42" t="s">
        <v>0</v>
      </c>
      <c r="O6" s="42">
        <v>1</v>
      </c>
      <c r="P6" s="42">
        <v>5</v>
      </c>
      <c r="Q6" s="42">
        <v>5</v>
      </c>
      <c r="R6" s="42" t="s">
        <v>0</v>
      </c>
      <c r="S6" s="42">
        <v>2</v>
      </c>
      <c r="T6" s="42">
        <v>4</v>
      </c>
      <c r="U6" s="42" t="s">
        <v>27</v>
      </c>
    </row>
    <row r="7" spans="1:21" ht="14.1" customHeight="1">
      <c r="A7" s="103" t="s">
        <v>159</v>
      </c>
      <c r="B7" s="96">
        <v>39994</v>
      </c>
      <c r="C7" s="42">
        <v>48</v>
      </c>
      <c r="D7" s="42" t="s">
        <v>0</v>
      </c>
      <c r="E7" s="42">
        <v>2</v>
      </c>
      <c r="F7" s="42">
        <v>15</v>
      </c>
      <c r="G7" s="42">
        <v>1</v>
      </c>
      <c r="H7" s="42" t="s">
        <v>0</v>
      </c>
      <c r="I7" s="42">
        <v>5</v>
      </c>
      <c r="J7" s="42">
        <v>3</v>
      </c>
      <c r="K7" s="42">
        <v>5</v>
      </c>
      <c r="L7" s="42" t="s">
        <v>0</v>
      </c>
      <c r="M7" s="42" t="s">
        <v>0</v>
      </c>
      <c r="N7" s="42" t="s">
        <v>0</v>
      </c>
      <c r="O7" s="42">
        <v>1</v>
      </c>
      <c r="P7" s="42">
        <v>5</v>
      </c>
      <c r="Q7" s="42">
        <v>5</v>
      </c>
      <c r="R7" s="42" t="s">
        <v>0</v>
      </c>
      <c r="S7" s="42">
        <v>2</v>
      </c>
      <c r="T7" s="42">
        <v>4</v>
      </c>
      <c r="U7" s="42" t="s">
        <v>0</v>
      </c>
    </row>
    <row r="8" spans="1:21" ht="14.1" customHeight="1">
      <c r="A8" s="103" t="s">
        <v>160</v>
      </c>
      <c r="B8" s="96">
        <v>40724</v>
      </c>
      <c r="C8" s="43">
        <v>46</v>
      </c>
      <c r="D8" s="43">
        <v>0</v>
      </c>
      <c r="E8" s="43">
        <v>2</v>
      </c>
      <c r="F8" s="43">
        <v>14</v>
      </c>
      <c r="G8" s="43">
        <v>1</v>
      </c>
      <c r="H8" s="43">
        <v>0</v>
      </c>
      <c r="I8" s="43">
        <v>5</v>
      </c>
      <c r="J8" s="43">
        <v>3</v>
      </c>
      <c r="K8" s="43">
        <v>5</v>
      </c>
      <c r="L8" s="43">
        <v>0</v>
      </c>
      <c r="M8" s="43">
        <v>0</v>
      </c>
      <c r="N8" s="43">
        <v>0</v>
      </c>
      <c r="O8" s="43">
        <v>1</v>
      </c>
      <c r="P8" s="43">
        <v>5</v>
      </c>
      <c r="Q8" s="43">
        <v>4</v>
      </c>
      <c r="R8" s="43">
        <v>0</v>
      </c>
      <c r="S8" s="43">
        <v>2</v>
      </c>
      <c r="T8" s="43">
        <v>4</v>
      </c>
      <c r="U8" s="43">
        <v>0</v>
      </c>
    </row>
    <row r="9" spans="1:21" ht="14.1" customHeight="1">
      <c r="A9" s="103" t="s">
        <v>161</v>
      </c>
      <c r="B9" s="96">
        <v>41090</v>
      </c>
      <c r="C9" s="42">
        <v>54</v>
      </c>
      <c r="D9" s="42">
        <v>0</v>
      </c>
      <c r="E9" s="42">
        <v>3</v>
      </c>
      <c r="F9" s="42">
        <v>15</v>
      </c>
      <c r="G9" s="42">
        <v>2</v>
      </c>
      <c r="H9" s="42">
        <v>0</v>
      </c>
      <c r="I9" s="42">
        <v>7</v>
      </c>
      <c r="J9" s="42">
        <v>4</v>
      </c>
      <c r="K9" s="42">
        <v>5</v>
      </c>
      <c r="L9" s="42">
        <v>0</v>
      </c>
      <c r="M9" s="42">
        <v>0</v>
      </c>
      <c r="N9" s="42">
        <v>0</v>
      </c>
      <c r="O9" s="42">
        <v>1</v>
      </c>
      <c r="P9" s="42">
        <v>5</v>
      </c>
      <c r="Q9" s="42">
        <v>4</v>
      </c>
      <c r="R9" s="42">
        <v>0</v>
      </c>
      <c r="S9" s="42">
        <v>2</v>
      </c>
      <c r="T9" s="42">
        <v>4</v>
      </c>
      <c r="U9" s="42">
        <v>2</v>
      </c>
    </row>
    <row r="10" spans="1:21" ht="14.1" customHeight="1">
      <c r="A10" s="103" t="s">
        <v>162</v>
      </c>
      <c r="B10" s="96">
        <v>41455</v>
      </c>
      <c r="C10" s="52">
        <v>55</v>
      </c>
      <c r="D10" s="52">
        <v>0</v>
      </c>
      <c r="E10" s="52">
        <v>3</v>
      </c>
      <c r="F10" s="52">
        <v>16</v>
      </c>
      <c r="G10" s="52">
        <v>2</v>
      </c>
      <c r="H10" s="52">
        <v>0</v>
      </c>
      <c r="I10" s="52">
        <v>7</v>
      </c>
      <c r="J10" s="52">
        <v>4</v>
      </c>
      <c r="K10" s="52">
        <v>5</v>
      </c>
      <c r="L10" s="52">
        <v>0</v>
      </c>
      <c r="M10" s="52">
        <v>0</v>
      </c>
      <c r="N10" s="52">
        <v>0</v>
      </c>
      <c r="O10" s="52">
        <v>1</v>
      </c>
      <c r="P10" s="52">
        <v>5</v>
      </c>
      <c r="Q10" s="52">
        <v>4</v>
      </c>
      <c r="R10" s="52">
        <v>0</v>
      </c>
      <c r="S10" s="52">
        <v>2</v>
      </c>
      <c r="T10" s="52">
        <v>4</v>
      </c>
      <c r="U10" s="52">
        <v>2</v>
      </c>
    </row>
    <row r="11" spans="1:21" ht="14.1" customHeight="1">
      <c r="A11" s="103" t="s">
        <v>163</v>
      </c>
      <c r="B11" s="96">
        <v>41820</v>
      </c>
      <c r="C11" s="52">
        <v>54</v>
      </c>
      <c r="D11" s="52">
        <v>0</v>
      </c>
      <c r="E11" s="52">
        <v>3</v>
      </c>
      <c r="F11" s="52">
        <v>15</v>
      </c>
      <c r="G11" s="52">
        <v>2</v>
      </c>
      <c r="H11" s="52">
        <v>0</v>
      </c>
      <c r="I11" s="52">
        <v>7</v>
      </c>
      <c r="J11" s="52">
        <v>4</v>
      </c>
      <c r="K11" s="52">
        <v>5</v>
      </c>
      <c r="L11" s="52">
        <v>0</v>
      </c>
      <c r="M11" s="52">
        <v>0</v>
      </c>
      <c r="N11" s="52">
        <v>0</v>
      </c>
      <c r="O11" s="52">
        <v>1</v>
      </c>
      <c r="P11" s="52">
        <v>5</v>
      </c>
      <c r="Q11" s="52">
        <v>4</v>
      </c>
      <c r="R11" s="52">
        <v>0</v>
      </c>
      <c r="S11" s="52">
        <v>2</v>
      </c>
      <c r="T11" s="52">
        <v>4</v>
      </c>
      <c r="U11" s="52">
        <v>2</v>
      </c>
    </row>
    <row r="12" spans="1:21" ht="14.1" customHeight="1">
      <c r="A12" s="103" t="s">
        <v>164</v>
      </c>
      <c r="B12" s="96">
        <v>42185</v>
      </c>
      <c r="C12" s="52">
        <v>52</v>
      </c>
      <c r="D12" s="52">
        <v>0</v>
      </c>
      <c r="E12" s="52">
        <v>3</v>
      </c>
      <c r="F12" s="52">
        <v>14</v>
      </c>
      <c r="G12" s="52">
        <v>2</v>
      </c>
      <c r="H12" s="52">
        <v>0</v>
      </c>
      <c r="I12" s="52">
        <v>7</v>
      </c>
      <c r="J12" s="52">
        <v>3</v>
      </c>
      <c r="K12" s="52">
        <v>5</v>
      </c>
      <c r="L12" s="52">
        <v>0</v>
      </c>
      <c r="M12" s="52">
        <v>0</v>
      </c>
      <c r="N12" s="52">
        <v>0</v>
      </c>
      <c r="O12" s="52">
        <v>1</v>
      </c>
      <c r="P12" s="52">
        <v>5</v>
      </c>
      <c r="Q12" s="52">
        <v>4</v>
      </c>
      <c r="R12" s="52">
        <v>0</v>
      </c>
      <c r="S12" s="52">
        <v>2</v>
      </c>
      <c r="T12" s="52">
        <v>4</v>
      </c>
      <c r="U12" s="52">
        <v>2</v>
      </c>
    </row>
    <row r="13" spans="1:21" ht="14.1" customHeight="1">
      <c r="A13" s="103" t="s">
        <v>165</v>
      </c>
      <c r="B13" s="96">
        <v>42551</v>
      </c>
      <c r="C13" s="52">
        <v>48</v>
      </c>
      <c r="D13" s="52">
        <v>0</v>
      </c>
      <c r="E13" s="52">
        <v>3</v>
      </c>
      <c r="F13" s="52">
        <v>14</v>
      </c>
      <c r="G13" s="52">
        <v>2</v>
      </c>
      <c r="H13" s="52">
        <v>0</v>
      </c>
      <c r="I13" s="52">
        <v>6</v>
      </c>
      <c r="J13" s="52">
        <v>3</v>
      </c>
      <c r="K13" s="52">
        <v>5</v>
      </c>
      <c r="L13" s="52">
        <v>0</v>
      </c>
      <c r="M13" s="52">
        <v>0</v>
      </c>
      <c r="N13" s="52">
        <v>0</v>
      </c>
      <c r="O13" s="52">
        <v>1</v>
      </c>
      <c r="P13" s="52">
        <v>5</v>
      </c>
      <c r="Q13" s="52">
        <v>4</v>
      </c>
      <c r="R13" s="52">
        <v>0</v>
      </c>
      <c r="S13" s="52">
        <v>1</v>
      </c>
      <c r="T13" s="52">
        <v>3</v>
      </c>
      <c r="U13" s="52">
        <v>1</v>
      </c>
    </row>
    <row r="14" spans="1:21" ht="14.1" customHeight="1">
      <c r="A14" s="103" t="s">
        <v>166</v>
      </c>
      <c r="B14" s="96">
        <v>42916</v>
      </c>
      <c r="C14" s="52">
        <v>45</v>
      </c>
      <c r="D14" s="52" t="s">
        <v>76</v>
      </c>
      <c r="E14" s="52">
        <v>3</v>
      </c>
      <c r="F14" s="52">
        <v>13</v>
      </c>
      <c r="G14" s="52">
        <v>2</v>
      </c>
      <c r="H14" s="52" t="s">
        <v>76</v>
      </c>
      <c r="I14" s="52">
        <v>6</v>
      </c>
      <c r="J14" s="52">
        <v>3</v>
      </c>
      <c r="K14" s="52">
        <v>4</v>
      </c>
      <c r="L14" s="52" t="s">
        <v>76</v>
      </c>
      <c r="M14" s="52" t="s">
        <v>76</v>
      </c>
      <c r="N14" s="52" t="s">
        <v>76</v>
      </c>
      <c r="O14" s="52">
        <v>1</v>
      </c>
      <c r="P14" s="52">
        <v>4</v>
      </c>
      <c r="Q14" s="52">
        <v>4</v>
      </c>
      <c r="R14" s="52" t="s">
        <v>76</v>
      </c>
      <c r="S14" s="52">
        <v>1</v>
      </c>
      <c r="T14" s="52">
        <v>3</v>
      </c>
      <c r="U14" s="52">
        <v>1</v>
      </c>
    </row>
    <row r="15" spans="1:21" ht="14.1" customHeight="1">
      <c r="A15" s="69"/>
      <c r="B15" s="69"/>
      <c r="C15" s="69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</row>
    <row r="17" spans="1:2" ht="14.1" customHeight="1">
      <c r="A17" s="18" t="s">
        <v>28</v>
      </c>
      <c r="B17" s="18"/>
    </row>
    <row r="18" spans="1:2" ht="14.1" customHeight="1">
      <c r="A18" s="74" t="s">
        <v>199</v>
      </c>
      <c r="B18" s="74"/>
    </row>
    <row r="19" spans="1:2" ht="14.1" customHeight="1">
      <c r="A19" s="74" t="s">
        <v>200</v>
      </c>
      <c r="B19" s="74"/>
    </row>
  </sheetData>
  <sheetProtection algorithmName="SHA-512" hashValue="aOhbmJahM3tFCfIY7IFGCZuM2Qu2cX1E+/hmSe7KH0lNXRsNIBcqWu9nxyvcil1BGiWvaEGydYkOroHKhBZJ/w==" saltValue="CXCGjWmBqRIIGPzPyED8Wg==" spinCount="100000" sheet="1" objects="1" scenarios="1" selectLockedCells="1" selectUnlockedCells="1"/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19"/>
  <sheetViews>
    <sheetView zoomScaleNormal="100" zoomScaleSheetLayoutView="50" workbookViewId="0">
      <pane xSplit="2" ySplit="5" topLeftCell="C6" activePane="bottomRight" state="frozen"/>
      <selection activeCell="A2" sqref="A2:G3"/>
      <selection pane="topRight" activeCell="A2" sqref="A2:G3"/>
      <selection pane="bottomLeft" activeCell="A2" sqref="A2:G3"/>
      <selection pane="bottomRight" activeCell="D31" sqref="D31"/>
    </sheetView>
  </sheetViews>
  <sheetFormatPr defaultColWidth="15.625" defaultRowHeight="14.1" customHeight="1"/>
  <cols>
    <col min="1" max="1" width="9.125" style="2" customWidth="1"/>
    <col min="2" max="2" width="7.375" style="2" bestFit="1" customWidth="1"/>
    <col min="3" max="3" width="15.625" style="2"/>
    <col min="4" max="16384" width="15.625" style="3"/>
  </cols>
  <sheetData>
    <row r="1" spans="1:21" ht="14.1" customHeight="1">
      <c r="A1" s="73" t="s">
        <v>69</v>
      </c>
      <c r="B1" s="73"/>
    </row>
    <row r="2" spans="1:21" s="10" customFormat="1" ht="14.1" customHeight="1">
      <c r="D2" s="47"/>
      <c r="E2" s="8"/>
      <c r="F2" s="9"/>
      <c r="G2" s="18"/>
      <c r="H2" s="8"/>
      <c r="I2" s="8"/>
      <c r="J2" s="8"/>
      <c r="K2" s="8"/>
      <c r="L2" s="8"/>
      <c r="M2" s="9"/>
      <c r="N2" s="8"/>
      <c r="O2" s="8"/>
      <c r="P2" s="8"/>
      <c r="Q2" s="8"/>
      <c r="R2" s="8"/>
      <c r="S2" s="8"/>
      <c r="T2" s="8"/>
      <c r="U2" s="8"/>
    </row>
    <row r="3" spans="1:21" s="10" customFormat="1" ht="14.1" customHeight="1">
      <c r="C3" s="39"/>
      <c r="E3" s="12"/>
      <c r="F3" s="9"/>
      <c r="G3" s="12"/>
      <c r="H3" s="14"/>
      <c r="I3" s="8"/>
      <c r="J3" s="8"/>
      <c r="K3" s="8"/>
      <c r="L3" s="8"/>
      <c r="M3" s="9"/>
      <c r="N3" s="8"/>
      <c r="O3" s="8"/>
      <c r="P3" s="8"/>
      <c r="Q3" s="8"/>
      <c r="R3" s="8"/>
      <c r="S3" s="8"/>
      <c r="T3" s="8"/>
      <c r="U3" s="8"/>
    </row>
    <row r="4" spans="1:21" s="1" customFormat="1" ht="27" customHeight="1">
      <c r="A4" s="104"/>
      <c r="B4" s="85"/>
      <c r="C4" s="98" t="s">
        <v>16</v>
      </c>
      <c r="D4" s="98" t="s">
        <v>17</v>
      </c>
      <c r="E4" s="98" t="s">
        <v>2</v>
      </c>
      <c r="F4" s="98" t="s">
        <v>3</v>
      </c>
      <c r="G4" s="98" t="s">
        <v>18</v>
      </c>
      <c r="H4" s="98" t="s">
        <v>19</v>
      </c>
      <c r="I4" s="98" t="s">
        <v>20</v>
      </c>
      <c r="J4" s="98" t="s">
        <v>21</v>
      </c>
      <c r="K4" s="98" t="s">
        <v>22</v>
      </c>
      <c r="L4" s="98" t="s">
        <v>117</v>
      </c>
      <c r="M4" s="98" t="s">
        <v>121</v>
      </c>
      <c r="N4" s="98" t="s">
        <v>122</v>
      </c>
      <c r="O4" s="98" t="s">
        <v>123</v>
      </c>
      <c r="P4" s="98" t="s">
        <v>23</v>
      </c>
      <c r="Q4" s="98" t="s">
        <v>24</v>
      </c>
      <c r="R4" s="98" t="s">
        <v>10</v>
      </c>
      <c r="S4" s="98" t="s">
        <v>25</v>
      </c>
      <c r="T4" s="98" t="s">
        <v>12</v>
      </c>
      <c r="U4" s="106" t="s">
        <v>26</v>
      </c>
    </row>
    <row r="5" spans="1:21" ht="14.1" customHeight="1">
      <c r="A5" s="92"/>
      <c r="B5" s="95"/>
      <c r="C5" s="89" t="s">
        <v>181</v>
      </c>
      <c r="D5" s="89" t="s">
        <v>181</v>
      </c>
      <c r="E5" s="89" t="s">
        <v>181</v>
      </c>
      <c r="F5" s="89" t="s">
        <v>181</v>
      </c>
      <c r="G5" s="89" t="s">
        <v>181</v>
      </c>
      <c r="H5" s="89" t="s">
        <v>181</v>
      </c>
      <c r="I5" s="89" t="s">
        <v>181</v>
      </c>
      <c r="J5" s="89" t="s">
        <v>181</v>
      </c>
      <c r="K5" s="89" t="s">
        <v>181</v>
      </c>
      <c r="L5" s="89" t="s">
        <v>181</v>
      </c>
      <c r="M5" s="89" t="s">
        <v>181</v>
      </c>
      <c r="N5" s="89" t="s">
        <v>181</v>
      </c>
      <c r="O5" s="89" t="s">
        <v>181</v>
      </c>
      <c r="P5" s="89" t="s">
        <v>181</v>
      </c>
      <c r="Q5" s="89" t="s">
        <v>181</v>
      </c>
      <c r="R5" s="89" t="s">
        <v>181</v>
      </c>
      <c r="S5" s="89" t="s">
        <v>181</v>
      </c>
      <c r="T5" s="89" t="s">
        <v>181</v>
      </c>
      <c r="U5" s="89" t="s">
        <v>181</v>
      </c>
    </row>
    <row r="6" spans="1:21" ht="14.1" customHeight="1">
      <c r="A6" s="103" t="s">
        <v>158</v>
      </c>
      <c r="B6" s="96">
        <v>39629</v>
      </c>
      <c r="C6" s="42">
        <v>12492</v>
      </c>
      <c r="D6" s="42" t="s">
        <v>0</v>
      </c>
      <c r="E6" s="42">
        <v>2880</v>
      </c>
      <c r="F6" s="42">
        <v>3835</v>
      </c>
      <c r="G6" s="42">
        <v>102</v>
      </c>
      <c r="H6" s="42" t="s">
        <v>0</v>
      </c>
      <c r="I6" s="42">
        <v>913</v>
      </c>
      <c r="J6" s="42">
        <v>966</v>
      </c>
      <c r="K6" s="42">
        <v>669</v>
      </c>
      <c r="L6" s="42" t="s">
        <v>0</v>
      </c>
      <c r="M6" s="42" t="s">
        <v>0</v>
      </c>
      <c r="N6" s="42" t="s">
        <v>0</v>
      </c>
      <c r="O6" s="42">
        <v>14</v>
      </c>
      <c r="P6" s="42">
        <v>1297</v>
      </c>
      <c r="Q6" s="42">
        <v>242</v>
      </c>
      <c r="R6" s="42" t="s">
        <v>0</v>
      </c>
      <c r="S6" s="42">
        <v>23</v>
      </c>
      <c r="T6" s="42">
        <v>1551</v>
      </c>
      <c r="U6" s="42" t="s">
        <v>0</v>
      </c>
    </row>
    <row r="7" spans="1:21" ht="14.1" customHeight="1">
      <c r="A7" s="103" t="s">
        <v>159</v>
      </c>
      <c r="B7" s="96">
        <v>39994</v>
      </c>
      <c r="C7" s="42">
        <v>9170</v>
      </c>
      <c r="D7" s="42" t="s">
        <v>0</v>
      </c>
      <c r="E7" s="42">
        <v>508</v>
      </c>
      <c r="F7" s="42">
        <v>3625</v>
      </c>
      <c r="G7" s="42">
        <v>104</v>
      </c>
      <c r="H7" s="42" t="s">
        <v>0</v>
      </c>
      <c r="I7" s="42">
        <v>389</v>
      </c>
      <c r="J7" s="42">
        <v>752</v>
      </c>
      <c r="K7" s="42">
        <v>685</v>
      </c>
      <c r="L7" s="42" t="s">
        <v>0</v>
      </c>
      <c r="M7" s="42" t="s">
        <v>0</v>
      </c>
      <c r="N7" s="42" t="s">
        <v>0</v>
      </c>
      <c r="O7" s="42">
        <v>37</v>
      </c>
      <c r="P7" s="42">
        <v>1265</v>
      </c>
      <c r="Q7" s="42">
        <v>287</v>
      </c>
      <c r="R7" s="42" t="s">
        <v>0</v>
      </c>
      <c r="S7" s="42">
        <v>23</v>
      </c>
      <c r="T7" s="42">
        <v>1495</v>
      </c>
      <c r="U7" s="42" t="s">
        <v>0</v>
      </c>
    </row>
    <row r="8" spans="1:21" ht="14.1" customHeight="1">
      <c r="A8" s="103" t="s">
        <v>160</v>
      </c>
      <c r="B8" s="96">
        <v>40724</v>
      </c>
      <c r="C8" s="43">
        <v>9266</v>
      </c>
      <c r="D8" s="43">
        <v>0</v>
      </c>
      <c r="E8" s="43">
        <v>422</v>
      </c>
      <c r="F8" s="43">
        <v>3351</v>
      </c>
      <c r="G8" s="43">
        <v>116</v>
      </c>
      <c r="H8" s="43">
        <v>0</v>
      </c>
      <c r="I8" s="43">
        <v>1041</v>
      </c>
      <c r="J8" s="43">
        <v>750</v>
      </c>
      <c r="K8" s="43">
        <v>542</v>
      </c>
      <c r="L8" s="43">
        <v>0</v>
      </c>
      <c r="M8" s="43">
        <v>0</v>
      </c>
      <c r="N8" s="43">
        <v>0</v>
      </c>
      <c r="O8" s="43">
        <v>39</v>
      </c>
      <c r="P8" s="43">
        <v>1159</v>
      </c>
      <c r="Q8" s="43">
        <v>304</v>
      </c>
      <c r="R8" s="43">
        <v>0</v>
      </c>
      <c r="S8" s="43">
        <v>20</v>
      </c>
      <c r="T8" s="43">
        <v>1522</v>
      </c>
      <c r="U8" s="43">
        <v>0</v>
      </c>
    </row>
    <row r="9" spans="1:21" ht="14.1" customHeight="1">
      <c r="A9" s="103" t="s">
        <v>161</v>
      </c>
      <c r="B9" s="96">
        <v>41090</v>
      </c>
      <c r="C9" s="42">
        <v>9558</v>
      </c>
      <c r="D9" s="42">
        <v>0</v>
      </c>
      <c r="E9" s="42">
        <v>462</v>
      </c>
      <c r="F9" s="42">
        <v>3434</v>
      </c>
      <c r="G9" s="42">
        <v>154</v>
      </c>
      <c r="H9" s="42">
        <v>0</v>
      </c>
      <c r="I9" s="42">
        <v>1046</v>
      </c>
      <c r="J9" s="42">
        <v>801</v>
      </c>
      <c r="K9" s="42">
        <v>563</v>
      </c>
      <c r="L9" s="42">
        <v>0</v>
      </c>
      <c r="M9" s="42">
        <v>0</v>
      </c>
      <c r="N9" s="42">
        <v>0</v>
      </c>
      <c r="O9" s="42">
        <v>39</v>
      </c>
      <c r="P9" s="42">
        <v>1128</v>
      </c>
      <c r="Q9" s="42">
        <v>293</v>
      </c>
      <c r="R9" s="42">
        <v>0</v>
      </c>
      <c r="S9" s="42">
        <v>18</v>
      </c>
      <c r="T9" s="42">
        <v>1476</v>
      </c>
      <c r="U9" s="42">
        <v>144</v>
      </c>
    </row>
    <row r="10" spans="1:21" ht="14.1" customHeight="1">
      <c r="A10" s="103" t="s">
        <v>162</v>
      </c>
      <c r="B10" s="96">
        <v>41455</v>
      </c>
      <c r="C10" s="42">
        <v>10080</v>
      </c>
      <c r="D10" s="42">
        <v>0</v>
      </c>
      <c r="E10" s="42">
        <v>465</v>
      </c>
      <c r="F10" s="42">
        <v>4337</v>
      </c>
      <c r="G10" s="42">
        <v>154</v>
      </c>
      <c r="H10" s="42">
        <v>0</v>
      </c>
      <c r="I10" s="42">
        <v>727</v>
      </c>
      <c r="J10" s="42">
        <v>801</v>
      </c>
      <c r="K10" s="42">
        <v>549</v>
      </c>
      <c r="L10" s="42">
        <v>0</v>
      </c>
      <c r="M10" s="42">
        <v>0</v>
      </c>
      <c r="N10" s="42">
        <v>0</v>
      </c>
      <c r="O10" s="42">
        <v>39</v>
      </c>
      <c r="P10" s="42">
        <v>1084</v>
      </c>
      <c r="Q10" s="42">
        <v>299</v>
      </c>
      <c r="R10" s="42">
        <v>0</v>
      </c>
      <c r="S10" s="42">
        <v>20</v>
      </c>
      <c r="T10" s="42">
        <v>1461</v>
      </c>
      <c r="U10" s="42">
        <v>144</v>
      </c>
    </row>
    <row r="11" spans="1:21" ht="14.1" customHeight="1">
      <c r="A11" s="103" t="s">
        <v>163</v>
      </c>
      <c r="B11" s="96">
        <v>41820</v>
      </c>
      <c r="C11" s="42">
        <v>10053</v>
      </c>
      <c r="D11" s="42">
        <v>0</v>
      </c>
      <c r="E11" s="42">
        <v>437</v>
      </c>
      <c r="F11" s="42">
        <v>4406</v>
      </c>
      <c r="G11" s="42">
        <v>157</v>
      </c>
      <c r="H11" s="42">
        <v>0</v>
      </c>
      <c r="I11" s="42">
        <v>990</v>
      </c>
      <c r="J11" s="42">
        <v>794</v>
      </c>
      <c r="K11" s="42">
        <v>312</v>
      </c>
      <c r="L11" s="42">
        <v>0</v>
      </c>
      <c r="M11" s="42">
        <v>0</v>
      </c>
      <c r="N11" s="42">
        <v>0</v>
      </c>
      <c r="O11" s="42">
        <v>39</v>
      </c>
      <c r="P11" s="42">
        <v>1059</v>
      </c>
      <c r="Q11" s="42">
        <v>295</v>
      </c>
      <c r="R11" s="42">
        <v>0</v>
      </c>
      <c r="S11" s="42">
        <v>20</v>
      </c>
      <c r="T11" s="42">
        <v>1456</v>
      </c>
      <c r="U11" s="42">
        <v>88</v>
      </c>
    </row>
    <row r="12" spans="1:21" ht="14.1" customHeight="1">
      <c r="A12" s="103" t="s">
        <v>164</v>
      </c>
      <c r="B12" s="96">
        <v>42185</v>
      </c>
      <c r="C12" s="42">
        <v>8763</v>
      </c>
      <c r="D12" s="42">
        <v>0</v>
      </c>
      <c r="E12" s="42">
        <v>429</v>
      </c>
      <c r="F12" s="42">
        <v>3222</v>
      </c>
      <c r="G12" s="42">
        <v>155</v>
      </c>
      <c r="H12" s="42">
        <v>0</v>
      </c>
      <c r="I12" s="42">
        <v>985</v>
      </c>
      <c r="J12" s="42">
        <v>782</v>
      </c>
      <c r="K12" s="42">
        <v>292</v>
      </c>
      <c r="L12" s="42">
        <v>0</v>
      </c>
      <c r="M12" s="42">
        <v>0</v>
      </c>
      <c r="N12" s="42">
        <v>0</v>
      </c>
      <c r="O12" s="42">
        <v>39</v>
      </c>
      <c r="P12" s="42">
        <v>1032</v>
      </c>
      <c r="Q12" s="42">
        <v>252</v>
      </c>
      <c r="R12" s="42">
        <v>0</v>
      </c>
      <c r="S12" s="42">
        <v>19</v>
      </c>
      <c r="T12" s="42">
        <v>1468</v>
      </c>
      <c r="U12" s="42">
        <v>88</v>
      </c>
    </row>
    <row r="13" spans="1:21" ht="14.1" customHeight="1">
      <c r="A13" s="103" t="s">
        <v>165</v>
      </c>
      <c r="B13" s="96">
        <v>42551</v>
      </c>
      <c r="C13" s="42">
        <v>8978</v>
      </c>
      <c r="D13" s="42">
        <v>0</v>
      </c>
      <c r="E13" s="42">
        <v>419</v>
      </c>
      <c r="F13" s="42">
        <v>3282</v>
      </c>
      <c r="G13" s="42">
        <v>148</v>
      </c>
      <c r="H13" s="42">
        <v>0</v>
      </c>
      <c r="I13" s="42">
        <v>1043</v>
      </c>
      <c r="J13" s="42">
        <v>779</v>
      </c>
      <c r="K13" s="42">
        <v>277</v>
      </c>
      <c r="L13" s="42">
        <v>0</v>
      </c>
      <c r="M13" s="42">
        <v>0</v>
      </c>
      <c r="N13" s="42">
        <v>0</v>
      </c>
      <c r="O13" s="42">
        <v>39</v>
      </c>
      <c r="P13" s="42">
        <v>979</v>
      </c>
      <c r="Q13" s="42">
        <v>252</v>
      </c>
      <c r="R13" s="42">
        <v>0</v>
      </c>
      <c r="S13" s="42">
        <v>9</v>
      </c>
      <c r="T13" s="42">
        <v>1318</v>
      </c>
      <c r="U13" s="42">
        <v>433</v>
      </c>
    </row>
    <row r="14" spans="1:21" ht="14.1" customHeight="1">
      <c r="A14" s="103" t="s">
        <v>166</v>
      </c>
      <c r="B14" s="96">
        <v>42916</v>
      </c>
      <c r="C14" s="42">
        <v>8515</v>
      </c>
      <c r="D14" s="42" t="s">
        <v>76</v>
      </c>
      <c r="E14" s="42">
        <v>391</v>
      </c>
      <c r="F14" s="42">
        <v>3109</v>
      </c>
      <c r="G14" s="42">
        <v>139</v>
      </c>
      <c r="H14" s="42" t="s">
        <v>76</v>
      </c>
      <c r="I14" s="42">
        <v>993</v>
      </c>
      <c r="J14" s="42">
        <v>988</v>
      </c>
      <c r="K14" s="42">
        <v>273</v>
      </c>
      <c r="L14" s="42" t="s">
        <v>76</v>
      </c>
      <c r="M14" s="42" t="s">
        <v>76</v>
      </c>
      <c r="N14" s="42" t="s">
        <v>76</v>
      </c>
      <c r="O14" s="42">
        <v>58</v>
      </c>
      <c r="P14" s="42">
        <v>935</v>
      </c>
      <c r="Q14" s="42">
        <v>251</v>
      </c>
      <c r="R14" s="42" t="s">
        <v>76</v>
      </c>
      <c r="S14" s="42">
        <v>8</v>
      </c>
      <c r="T14" s="42">
        <v>1327</v>
      </c>
      <c r="U14" s="42">
        <v>43</v>
      </c>
    </row>
    <row r="15" spans="1:21" ht="14.1" customHeight="1">
      <c r="A15" s="69"/>
      <c r="B15" s="69"/>
      <c r="C15" s="69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</row>
    <row r="17" spans="1:2" ht="14.1" customHeight="1">
      <c r="A17" s="18" t="s">
        <v>28</v>
      </c>
      <c r="B17" s="18"/>
    </row>
    <row r="18" spans="1:2" ht="14.1" customHeight="1">
      <c r="A18" s="64" t="s">
        <v>194</v>
      </c>
      <c r="B18" s="64"/>
    </row>
    <row r="19" spans="1:2" ht="14.1" customHeight="1">
      <c r="A19" s="74" t="s">
        <v>195</v>
      </c>
      <c r="B19" s="74"/>
    </row>
  </sheetData>
  <sheetProtection algorithmName="SHA-512" hashValue="CoZonBpYW2xWYcg1F8ga5AuEYMJczYRsYN4Eul3STmKzzlCESoY1r7wr35p8asEFPNrbqg/FTRdbAx2mBa3xZA==" saltValue="WSWzv301VvJTEI6ztu6LtQ==" spinCount="100000" sheet="1" objects="1" scenarios="1" selectLockedCells="1" selectUnlockedCells="1"/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I31"/>
  <sheetViews>
    <sheetView zoomScaleNormal="100" zoomScaleSheetLayoutView="50" workbookViewId="0">
      <pane xSplit="1" ySplit="5" topLeftCell="B6" activePane="bottomRight" state="frozen"/>
      <selection activeCell="A2" sqref="A2:G3"/>
      <selection pane="topRight" activeCell="A2" sqref="A2:G3"/>
      <selection pane="bottomLeft" activeCell="A2" sqref="A2:G3"/>
      <selection pane="bottomRight" activeCell="B25" sqref="B25"/>
    </sheetView>
  </sheetViews>
  <sheetFormatPr defaultColWidth="15.625" defaultRowHeight="14.1" customHeight="1"/>
  <cols>
    <col min="1" max="2" width="12.625" style="2" customWidth="1"/>
    <col min="3" max="5" width="12.625" style="3" customWidth="1"/>
    <col min="6" max="16384" width="15.625" style="3"/>
  </cols>
  <sheetData>
    <row r="1" spans="1:139" ht="14.1" customHeight="1">
      <c r="A1" s="73" t="s">
        <v>29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ht="14.1" customHeight="1">
      <c r="B2" s="17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</row>
    <row r="3" spans="1:139" s="10" customFormat="1" ht="14.1" customHeight="1">
      <c r="A3" s="15"/>
      <c r="B3" s="15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</row>
    <row r="4" spans="1:139" s="1" customFormat="1" ht="14.1" customHeight="1">
      <c r="A4" s="85"/>
      <c r="B4" s="99" t="s">
        <v>190</v>
      </c>
      <c r="C4" s="98" t="s">
        <v>191</v>
      </c>
      <c r="D4" s="98" t="s">
        <v>192</v>
      </c>
      <c r="E4" s="106" t="s">
        <v>193</v>
      </c>
    </row>
    <row r="5" spans="1:139" ht="14.1" customHeight="1">
      <c r="A5" s="95"/>
      <c r="B5" s="89" t="s">
        <v>189</v>
      </c>
      <c r="C5" s="89" t="s">
        <v>181</v>
      </c>
      <c r="D5" s="89" t="s">
        <v>189</v>
      </c>
      <c r="E5" s="89" t="s">
        <v>189</v>
      </c>
    </row>
    <row r="6" spans="1:139" ht="14.1" customHeight="1">
      <c r="A6" s="105" t="s">
        <v>30</v>
      </c>
      <c r="B6" s="42">
        <v>11100</v>
      </c>
      <c r="C6" s="42">
        <v>17667</v>
      </c>
      <c r="D6" s="42">
        <v>12824</v>
      </c>
      <c r="E6" s="42">
        <v>3809</v>
      </c>
    </row>
    <row r="7" spans="1:139" ht="14.1" customHeight="1">
      <c r="A7" s="105" t="s">
        <v>31</v>
      </c>
      <c r="B7" s="42">
        <v>10778</v>
      </c>
      <c r="C7" s="42">
        <v>18028</v>
      </c>
      <c r="D7" s="42">
        <v>12145</v>
      </c>
      <c r="E7" s="42">
        <v>3851</v>
      </c>
    </row>
    <row r="8" spans="1:139" ht="14.1" customHeight="1">
      <c r="A8" s="105" t="s">
        <v>32</v>
      </c>
      <c r="B8" s="42">
        <v>9666</v>
      </c>
      <c r="C8" s="42">
        <v>15607</v>
      </c>
      <c r="D8" s="42">
        <v>11963</v>
      </c>
      <c r="E8" s="42">
        <v>3613</v>
      </c>
    </row>
    <row r="9" spans="1:139" ht="14.1" customHeight="1">
      <c r="A9" s="105" t="s">
        <v>33</v>
      </c>
      <c r="B9" s="42">
        <v>11248</v>
      </c>
      <c r="C9" s="42">
        <v>13592</v>
      </c>
      <c r="D9" s="42">
        <v>14228</v>
      </c>
      <c r="E9" s="42">
        <v>3548</v>
      </c>
    </row>
    <row r="10" spans="1:139" ht="14.1" customHeight="1">
      <c r="A10" s="105" t="s">
        <v>34</v>
      </c>
      <c r="B10" s="42">
        <v>12813</v>
      </c>
      <c r="C10" s="42">
        <v>11507</v>
      </c>
      <c r="D10" s="42">
        <v>20147</v>
      </c>
      <c r="E10" s="42">
        <v>4188</v>
      </c>
    </row>
    <row r="11" spans="1:139" ht="14.1" customHeight="1">
      <c r="A11" s="105" t="s">
        <v>35</v>
      </c>
      <c r="B11" s="42">
        <v>12601</v>
      </c>
      <c r="C11" s="42">
        <v>13515</v>
      </c>
      <c r="D11" s="42">
        <v>19015</v>
      </c>
      <c r="E11" s="42">
        <v>4416</v>
      </c>
    </row>
    <row r="12" spans="1:139" ht="14.1" customHeight="1">
      <c r="A12" s="105" t="s">
        <v>36</v>
      </c>
      <c r="B12" s="42">
        <v>11837</v>
      </c>
      <c r="C12" s="42">
        <v>13464</v>
      </c>
      <c r="D12" s="42">
        <v>17636</v>
      </c>
      <c r="E12" s="42">
        <v>4073</v>
      </c>
    </row>
    <row r="13" spans="1:139" ht="14.1" customHeight="1">
      <c r="A13" s="105" t="s">
        <v>37</v>
      </c>
      <c r="B13" s="42">
        <v>11212</v>
      </c>
      <c r="C13" s="42">
        <v>14389</v>
      </c>
      <c r="D13" s="42">
        <v>16892</v>
      </c>
      <c r="E13" s="42">
        <v>4151</v>
      </c>
    </row>
    <row r="14" spans="1:139" ht="14.1" customHeight="1">
      <c r="A14" s="105" t="s">
        <v>38</v>
      </c>
      <c r="B14" s="42">
        <v>10200</v>
      </c>
      <c r="C14" s="42">
        <v>16618</v>
      </c>
      <c r="D14" s="42">
        <v>14105</v>
      </c>
      <c r="E14" s="42">
        <v>4029</v>
      </c>
    </row>
    <row r="15" spans="1:139" ht="14.1" customHeight="1">
      <c r="A15" s="105" t="s">
        <v>39</v>
      </c>
      <c r="B15" s="42">
        <v>9965</v>
      </c>
      <c r="C15" s="42">
        <v>14393</v>
      </c>
      <c r="D15" s="42">
        <v>12622</v>
      </c>
      <c r="E15" s="42">
        <v>3497</v>
      </c>
    </row>
    <row r="16" spans="1:139" ht="14.1" customHeight="1">
      <c r="A16" s="105" t="s">
        <v>40</v>
      </c>
      <c r="B16" s="42">
        <v>9150</v>
      </c>
      <c r="C16" s="42">
        <v>14611</v>
      </c>
      <c r="D16" s="42">
        <v>11139</v>
      </c>
      <c r="E16" s="42">
        <v>3344</v>
      </c>
    </row>
    <row r="17" spans="1:5" ht="14.1" customHeight="1">
      <c r="A17" s="105" t="s">
        <v>77</v>
      </c>
      <c r="B17" s="42">
        <v>8604</v>
      </c>
      <c r="C17" s="42">
        <v>16850</v>
      </c>
      <c r="D17" s="42">
        <v>10205</v>
      </c>
      <c r="E17" s="42">
        <v>3266</v>
      </c>
    </row>
    <row r="18" spans="1:5" ht="14.1" customHeight="1">
      <c r="A18" s="105" t="s">
        <v>150</v>
      </c>
      <c r="B18" s="42">
        <v>7833</v>
      </c>
      <c r="C18" s="42">
        <v>17630</v>
      </c>
      <c r="D18" s="42">
        <v>8934</v>
      </c>
      <c r="E18" s="42">
        <v>3162</v>
      </c>
    </row>
    <row r="19" spans="1:5" ht="14.1" customHeight="1">
      <c r="A19" s="105" t="s">
        <v>152</v>
      </c>
      <c r="B19" s="42">
        <v>7449</v>
      </c>
      <c r="C19" s="42">
        <v>18440</v>
      </c>
      <c r="D19" s="42">
        <v>7719</v>
      </c>
      <c r="E19" s="42">
        <v>2970</v>
      </c>
    </row>
    <row r="20" spans="1:5" ht="14.1" customHeight="1">
      <c r="A20" s="105" t="s">
        <v>153</v>
      </c>
      <c r="B20" s="42">
        <v>7181</v>
      </c>
      <c r="C20" s="42">
        <v>17827</v>
      </c>
      <c r="D20" s="42">
        <v>7460</v>
      </c>
      <c r="E20" s="42">
        <v>2830</v>
      </c>
    </row>
    <row r="21" spans="1:5" ht="14.1" customHeight="1">
      <c r="A21" s="105" t="s">
        <v>154</v>
      </c>
      <c r="B21" s="42">
        <v>7305</v>
      </c>
      <c r="C21" s="42">
        <v>13365</v>
      </c>
      <c r="D21" s="42">
        <v>7631</v>
      </c>
      <c r="E21" s="42">
        <v>2571</v>
      </c>
    </row>
    <row r="22" spans="1:5" ht="14.1" customHeight="1">
      <c r="A22" s="105" t="s">
        <v>201</v>
      </c>
      <c r="B22" s="42">
        <v>7303</v>
      </c>
      <c r="C22" s="42">
        <v>14611</v>
      </c>
      <c r="D22" s="42">
        <v>7247</v>
      </c>
      <c r="E22" s="42">
        <v>2614</v>
      </c>
    </row>
    <row r="23" spans="1:5" ht="14.1" customHeight="1">
      <c r="A23" s="105" t="s">
        <v>211</v>
      </c>
      <c r="B23" s="42">
        <v>7253</v>
      </c>
      <c r="C23" s="42">
        <v>17302</v>
      </c>
      <c r="D23" s="42">
        <v>6580</v>
      </c>
      <c r="E23" s="42">
        <v>2686</v>
      </c>
    </row>
    <row r="24" spans="1:5" ht="14.1" customHeight="1">
      <c r="A24" s="105" t="s">
        <v>212</v>
      </c>
      <c r="B24" s="42">
        <v>7235</v>
      </c>
      <c r="C24" s="42">
        <v>16018</v>
      </c>
      <c r="D24" s="42">
        <v>6516</v>
      </c>
      <c r="E24" s="42">
        <v>2379</v>
      </c>
    </row>
    <row r="25" spans="1:5" ht="14.1" customHeight="1">
      <c r="A25" s="105" t="s">
        <v>213</v>
      </c>
      <c r="B25" s="42">
        <v>7006</v>
      </c>
      <c r="C25" s="42">
        <v>14521</v>
      </c>
      <c r="D25" s="42">
        <v>6154</v>
      </c>
      <c r="E25" s="42">
        <v>2514</v>
      </c>
    </row>
    <row r="26" spans="1:5" ht="14.1" customHeight="1">
      <c r="A26" s="69"/>
      <c r="B26" s="69"/>
      <c r="C26" s="70"/>
      <c r="D26" s="70"/>
      <c r="E26" s="70"/>
    </row>
    <row r="28" spans="1:5" ht="14.1" customHeight="1">
      <c r="A28" s="38" t="s">
        <v>41</v>
      </c>
    </row>
    <row r="30" spans="1:5" ht="14.1" customHeight="1">
      <c r="A30" s="3"/>
    </row>
    <row r="31" spans="1:5" ht="14.1" customHeight="1">
      <c r="A31" s="3"/>
    </row>
  </sheetData>
  <sheetProtection algorithmName="SHA-512" hashValue="Kxyj+kNU4Kh73vhNar9eQnIqU+ILhm0bs7Nm+D4cm5lVUnX0ER2NZs6BT30V4IiQRsl50q6hWYpbd++CjxeTdQ==" saltValue="axHeMa3ZLZmTfe3qh2mPqg==" spinCount="100000" sheet="1" objects="1" scenarios="1" selectLockedCells="1" selectUnlockedCells="1"/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23"/>
  <sheetViews>
    <sheetView zoomScaleNormal="100" zoomScaleSheetLayoutView="50" workbookViewId="0">
      <pane xSplit="2" ySplit="6" topLeftCell="C7" activePane="bottomRight" state="frozen"/>
      <selection activeCell="A2" sqref="A2:G3"/>
      <selection pane="topRight" activeCell="A2" sqref="A2:G3"/>
      <selection pane="bottomLeft" activeCell="A2" sqref="A2:G3"/>
      <selection pane="bottomRight" activeCell="J19" sqref="J19"/>
    </sheetView>
  </sheetViews>
  <sheetFormatPr defaultColWidth="12.625" defaultRowHeight="14.1" customHeight="1"/>
  <cols>
    <col min="1" max="2" width="9.125" style="2" customWidth="1"/>
    <col min="3" max="3" width="10.625" style="2" customWidth="1"/>
    <col min="4" max="8" width="10.625" style="3" customWidth="1"/>
    <col min="9" max="12" width="12.625" style="3"/>
    <col min="13" max="18" width="10.625" style="3" customWidth="1"/>
    <col min="19" max="16384" width="12.625" style="3"/>
  </cols>
  <sheetData>
    <row r="1" spans="1:21" ht="14.1" customHeight="1">
      <c r="A1" s="73" t="s">
        <v>75</v>
      </c>
      <c r="B1" s="73"/>
    </row>
    <row r="2" spans="1:21" ht="14.1" customHeight="1">
      <c r="C2" s="39"/>
    </row>
    <row r="3" spans="1:21" s="10" customFormat="1" ht="14.1" customHeight="1">
      <c r="C3" s="39"/>
      <c r="E3" s="19"/>
      <c r="F3" s="19"/>
      <c r="G3" s="19"/>
      <c r="H3" s="19"/>
      <c r="I3" s="19"/>
      <c r="J3" s="20"/>
      <c r="K3" s="20"/>
      <c r="L3" s="20"/>
      <c r="M3" s="20"/>
      <c r="N3" s="21"/>
      <c r="O3" s="20"/>
      <c r="P3" s="20"/>
      <c r="Q3" s="22"/>
      <c r="R3" s="22"/>
      <c r="S3" s="22"/>
      <c r="T3" s="22"/>
      <c r="U3" s="22"/>
    </row>
    <row r="4" spans="1:21" s="50" customFormat="1" ht="14.1" customHeight="1">
      <c r="A4" s="93"/>
      <c r="B4" s="86"/>
      <c r="C4" s="117" t="s">
        <v>110</v>
      </c>
      <c r="D4" s="117"/>
      <c r="E4" s="117"/>
      <c r="F4" s="117" t="s">
        <v>42</v>
      </c>
      <c r="G4" s="117"/>
      <c r="H4" s="117"/>
      <c r="I4" s="120" t="s">
        <v>111</v>
      </c>
      <c r="J4" s="118" t="s">
        <v>112</v>
      </c>
      <c r="K4" s="118" t="s">
        <v>113</v>
      </c>
      <c r="L4" s="117" t="s">
        <v>43</v>
      </c>
      <c r="M4" s="122" t="s">
        <v>44</v>
      </c>
      <c r="N4" s="122"/>
      <c r="O4" s="122"/>
      <c r="P4" s="117" t="s">
        <v>45</v>
      </c>
      <c r="Q4" s="117"/>
      <c r="R4" s="117"/>
      <c r="S4" s="117" t="s">
        <v>114</v>
      </c>
      <c r="T4" s="117" t="s">
        <v>115</v>
      </c>
      <c r="U4" s="123" t="s">
        <v>116</v>
      </c>
    </row>
    <row r="5" spans="1:21" s="50" customFormat="1" ht="14.1" customHeight="1">
      <c r="A5" s="94"/>
      <c r="B5" s="87"/>
      <c r="C5" s="114" t="s">
        <v>107</v>
      </c>
      <c r="D5" s="114" t="s">
        <v>108</v>
      </c>
      <c r="E5" s="114" t="s">
        <v>109</v>
      </c>
      <c r="F5" s="114" t="s">
        <v>107</v>
      </c>
      <c r="G5" s="114" t="s">
        <v>108</v>
      </c>
      <c r="H5" s="114" t="s">
        <v>109</v>
      </c>
      <c r="I5" s="121"/>
      <c r="J5" s="119"/>
      <c r="K5" s="119"/>
      <c r="L5" s="117"/>
      <c r="M5" s="98" t="s">
        <v>107</v>
      </c>
      <c r="N5" s="98" t="s">
        <v>108</v>
      </c>
      <c r="O5" s="98" t="s">
        <v>109</v>
      </c>
      <c r="P5" s="98" t="s">
        <v>107</v>
      </c>
      <c r="Q5" s="98" t="s">
        <v>108</v>
      </c>
      <c r="R5" s="98" t="s">
        <v>109</v>
      </c>
      <c r="S5" s="117"/>
      <c r="T5" s="117"/>
      <c r="U5" s="123"/>
    </row>
    <row r="6" spans="1:21" ht="14.1" customHeight="1">
      <c r="A6" s="92"/>
      <c r="B6" s="95"/>
      <c r="C6" s="89" t="s">
        <v>188</v>
      </c>
      <c r="D6" s="89" t="s">
        <v>188</v>
      </c>
      <c r="E6" s="89" t="s">
        <v>188</v>
      </c>
      <c r="F6" s="89" t="s">
        <v>188</v>
      </c>
      <c r="G6" s="89" t="s">
        <v>188</v>
      </c>
      <c r="H6" s="89" t="s">
        <v>188</v>
      </c>
      <c r="I6" s="89" t="s">
        <v>188</v>
      </c>
      <c r="J6" s="89" t="s">
        <v>188</v>
      </c>
      <c r="K6" s="89" t="s">
        <v>188</v>
      </c>
      <c r="L6" s="89" t="s">
        <v>188</v>
      </c>
      <c r="M6" s="89" t="s">
        <v>188</v>
      </c>
      <c r="N6" s="89" t="s">
        <v>188</v>
      </c>
      <c r="O6" s="89" t="s">
        <v>188</v>
      </c>
      <c r="P6" s="89" t="s">
        <v>188</v>
      </c>
      <c r="Q6" s="89" t="s">
        <v>188</v>
      </c>
      <c r="R6" s="89" t="s">
        <v>188</v>
      </c>
      <c r="S6" s="89" t="s">
        <v>188</v>
      </c>
      <c r="T6" s="89" t="s">
        <v>188</v>
      </c>
      <c r="U6" s="89" t="s">
        <v>188</v>
      </c>
    </row>
    <row r="7" spans="1:21" ht="14.1" customHeight="1">
      <c r="A7" s="100" t="s">
        <v>167</v>
      </c>
      <c r="B7" s="96">
        <v>22190</v>
      </c>
      <c r="C7" s="52">
        <v>58030</v>
      </c>
      <c r="D7" s="24">
        <v>33335</v>
      </c>
      <c r="E7" s="25">
        <v>24695</v>
      </c>
      <c r="F7" s="25">
        <v>57434</v>
      </c>
      <c r="G7" s="25">
        <v>32975</v>
      </c>
      <c r="H7" s="25">
        <v>24459</v>
      </c>
      <c r="I7" s="25" t="s">
        <v>125</v>
      </c>
      <c r="J7" s="25" t="s">
        <v>125</v>
      </c>
      <c r="K7" s="25" t="s">
        <v>125</v>
      </c>
      <c r="L7" s="25" t="s">
        <v>125</v>
      </c>
      <c r="M7" s="26">
        <v>596</v>
      </c>
      <c r="N7" s="25" t="s">
        <v>125</v>
      </c>
      <c r="O7" s="25" t="s">
        <v>125</v>
      </c>
      <c r="P7" s="25" t="s">
        <v>125</v>
      </c>
      <c r="Q7" s="25" t="s">
        <v>125</v>
      </c>
      <c r="R7" s="25" t="s">
        <v>125</v>
      </c>
      <c r="S7" s="25" t="s">
        <v>125</v>
      </c>
      <c r="T7" s="25" t="s">
        <v>125</v>
      </c>
      <c r="U7" s="25" t="s">
        <v>125</v>
      </c>
    </row>
    <row r="8" spans="1:21" ht="14.1" customHeight="1">
      <c r="A8" s="100" t="s">
        <v>168</v>
      </c>
      <c r="B8" s="96">
        <v>24016</v>
      </c>
      <c r="C8" s="52">
        <v>61473</v>
      </c>
      <c r="D8" s="24">
        <v>35667</v>
      </c>
      <c r="E8" s="25">
        <v>25806</v>
      </c>
      <c r="F8" s="25">
        <v>60547</v>
      </c>
      <c r="G8" s="25">
        <v>35061</v>
      </c>
      <c r="H8" s="25">
        <v>25486</v>
      </c>
      <c r="I8" s="25" t="s">
        <v>127</v>
      </c>
      <c r="J8" s="25" t="s">
        <v>126</v>
      </c>
      <c r="K8" s="25" t="s">
        <v>126</v>
      </c>
      <c r="L8" s="25" t="s">
        <v>127</v>
      </c>
      <c r="M8" s="26">
        <v>926</v>
      </c>
      <c r="N8" s="25" t="s">
        <v>127</v>
      </c>
      <c r="O8" s="25" t="s">
        <v>127</v>
      </c>
      <c r="P8" s="25" t="s">
        <v>127</v>
      </c>
      <c r="Q8" s="25" t="s">
        <v>127</v>
      </c>
      <c r="R8" s="25" t="s">
        <v>127</v>
      </c>
      <c r="S8" s="25" t="s">
        <v>127</v>
      </c>
      <c r="T8" s="25" t="s">
        <v>127</v>
      </c>
      <c r="U8" s="25" t="s">
        <v>127</v>
      </c>
    </row>
    <row r="9" spans="1:21" ht="14.1" customHeight="1">
      <c r="A9" s="100" t="s">
        <v>169</v>
      </c>
      <c r="B9" s="96">
        <v>25842</v>
      </c>
      <c r="C9" s="52">
        <v>65214</v>
      </c>
      <c r="D9" s="24">
        <v>37707</v>
      </c>
      <c r="E9" s="25">
        <v>27507</v>
      </c>
      <c r="F9" s="25">
        <v>64360</v>
      </c>
      <c r="G9" s="25">
        <v>37185</v>
      </c>
      <c r="H9" s="25">
        <v>27175</v>
      </c>
      <c r="I9" s="25" t="s">
        <v>126</v>
      </c>
      <c r="J9" s="25" t="s">
        <v>126</v>
      </c>
      <c r="K9" s="25" t="s">
        <v>126</v>
      </c>
      <c r="L9" s="25" t="s">
        <v>126</v>
      </c>
      <c r="M9" s="26">
        <v>854</v>
      </c>
      <c r="N9" s="25" t="s">
        <v>126</v>
      </c>
      <c r="O9" s="25" t="s">
        <v>126</v>
      </c>
      <c r="P9" s="25" t="s">
        <v>126</v>
      </c>
      <c r="Q9" s="25" t="s">
        <v>126</v>
      </c>
      <c r="R9" s="25" t="s">
        <v>126</v>
      </c>
      <c r="S9" s="25" t="s">
        <v>126</v>
      </c>
      <c r="T9" s="25" t="s">
        <v>126</v>
      </c>
      <c r="U9" s="25" t="s">
        <v>126</v>
      </c>
    </row>
    <row r="10" spans="1:21" ht="14.1" customHeight="1">
      <c r="A10" s="100" t="s">
        <v>170</v>
      </c>
      <c r="B10" s="96">
        <v>27668</v>
      </c>
      <c r="C10" s="52">
        <v>64922</v>
      </c>
      <c r="D10" s="24">
        <v>38802</v>
      </c>
      <c r="E10" s="25">
        <v>26120</v>
      </c>
      <c r="F10" s="25">
        <v>63384</v>
      </c>
      <c r="G10" s="25">
        <v>37734</v>
      </c>
      <c r="H10" s="25">
        <v>25650</v>
      </c>
      <c r="I10" s="25" t="s">
        <v>126</v>
      </c>
      <c r="J10" s="25" t="s">
        <v>126</v>
      </c>
      <c r="K10" s="25" t="s">
        <v>126</v>
      </c>
      <c r="L10" s="25" t="s">
        <v>126</v>
      </c>
      <c r="M10" s="26">
        <v>1538</v>
      </c>
      <c r="N10" s="25" t="s">
        <v>126</v>
      </c>
      <c r="O10" s="25" t="s">
        <v>126</v>
      </c>
      <c r="P10" s="25" t="s">
        <v>126</v>
      </c>
      <c r="Q10" s="25" t="s">
        <v>126</v>
      </c>
      <c r="R10" s="25" t="s">
        <v>126</v>
      </c>
      <c r="S10" s="25" t="s">
        <v>126</v>
      </c>
      <c r="T10" s="25" t="s">
        <v>126</v>
      </c>
      <c r="U10" s="25" t="s">
        <v>126</v>
      </c>
    </row>
    <row r="11" spans="1:21" ht="14.1" customHeight="1">
      <c r="A11" s="100" t="s">
        <v>171</v>
      </c>
      <c r="B11" s="96">
        <v>29495</v>
      </c>
      <c r="C11" s="52">
        <v>66976</v>
      </c>
      <c r="D11" s="24">
        <v>39321</v>
      </c>
      <c r="E11" s="25">
        <v>27655</v>
      </c>
      <c r="F11" s="25">
        <v>65099</v>
      </c>
      <c r="G11" s="25">
        <v>37975</v>
      </c>
      <c r="H11" s="25">
        <v>27124</v>
      </c>
      <c r="I11" s="25" t="s">
        <v>126</v>
      </c>
      <c r="J11" s="25" t="s">
        <v>126</v>
      </c>
      <c r="K11" s="25" t="s">
        <v>126</v>
      </c>
      <c r="L11" s="25" t="s">
        <v>126</v>
      </c>
      <c r="M11" s="26">
        <v>1877</v>
      </c>
      <c r="N11" s="25" t="s">
        <v>126</v>
      </c>
      <c r="O11" s="25" t="s">
        <v>126</v>
      </c>
      <c r="P11" s="25" t="s">
        <v>126</v>
      </c>
      <c r="Q11" s="25" t="s">
        <v>126</v>
      </c>
      <c r="R11" s="25" t="s">
        <v>126</v>
      </c>
      <c r="S11" s="25" t="s">
        <v>126</v>
      </c>
      <c r="T11" s="25" t="s">
        <v>126</v>
      </c>
      <c r="U11" s="25" t="s">
        <v>126</v>
      </c>
    </row>
    <row r="12" spans="1:21" ht="14.1" customHeight="1">
      <c r="A12" s="100" t="s">
        <v>172</v>
      </c>
      <c r="B12" s="96">
        <v>31321</v>
      </c>
      <c r="C12" s="52">
        <v>69768</v>
      </c>
      <c r="D12" s="24">
        <v>40029</v>
      </c>
      <c r="E12" s="25">
        <v>29739</v>
      </c>
      <c r="F12" s="25">
        <v>67311</v>
      </c>
      <c r="G12" s="25">
        <v>38334</v>
      </c>
      <c r="H12" s="25">
        <v>28977</v>
      </c>
      <c r="I12" s="25" t="s">
        <v>126</v>
      </c>
      <c r="J12" s="25" t="s">
        <v>126</v>
      </c>
      <c r="K12" s="25" t="s">
        <v>126</v>
      </c>
      <c r="L12" s="25" t="s">
        <v>126</v>
      </c>
      <c r="M12" s="26">
        <v>2457</v>
      </c>
      <c r="N12" s="25" t="s">
        <v>126</v>
      </c>
      <c r="O12" s="25" t="s">
        <v>126</v>
      </c>
      <c r="P12" s="25" t="s">
        <v>126</v>
      </c>
      <c r="Q12" s="25" t="s">
        <v>126</v>
      </c>
      <c r="R12" s="25" t="s">
        <v>126</v>
      </c>
      <c r="S12" s="25" t="s">
        <v>126</v>
      </c>
      <c r="T12" s="25" t="s">
        <v>126</v>
      </c>
      <c r="U12" s="25" t="s">
        <v>126</v>
      </c>
    </row>
    <row r="13" spans="1:21" ht="14.1" customHeight="1">
      <c r="A13" s="100" t="s">
        <v>173</v>
      </c>
      <c r="B13" s="97">
        <v>33147</v>
      </c>
      <c r="C13" s="52">
        <v>71331</v>
      </c>
      <c r="D13" s="24">
        <v>40598</v>
      </c>
      <c r="E13" s="25">
        <v>30733</v>
      </c>
      <c r="F13" s="25">
        <v>68926</v>
      </c>
      <c r="G13" s="25">
        <v>38970</v>
      </c>
      <c r="H13" s="25">
        <v>29956</v>
      </c>
      <c r="I13" s="25" t="s">
        <v>126</v>
      </c>
      <c r="J13" s="25" t="s">
        <v>126</v>
      </c>
      <c r="K13" s="25" t="s">
        <v>126</v>
      </c>
      <c r="L13" s="25" t="s">
        <v>126</v>
      </c>
      <c r="M13" s="26">
        <v>2405</v>
      </c>
      <c r="N13" s="25" t="s">
        <v>126</v>
      </c>
      <c r="O13" s="25" t="s">
        <v>126</v>
      </c>
      <c r="P13" s="25" t="s">
        <v>126</v>
      </c>
      <c r="Q13" s="25" t="s">
        <v>126</v>
      </c>
      <c r="R13" s="25" t="s">
        <v>126</v>
      </c>
      <c r="S13" s="25" t="s">
        <v>126</v>
      </c>
      <c r="T13" s="25" t="s">
        <v>126</v>
      </c>
      <c r="U13" s="25" t="s">
        <v>126</v>
      </c>
    </row>
    <row r="14" spans="1:21" ht="14.1" customHeight="1">
      <c r="A14" s="100" t="s">
        <v>174</v>
      </c>
      <c r="B14" s="97">
        <v>34973</v>
      </c>
      <c r="C14" s="52">
        <v>73828</v>
      </c>
      <c r="D14" s="24">
        <v>42088</v>
      </c>
      <c r="E14" s="25">
        <v>31740</v>
      </c>
      <c r="F14" s="25">
        <v>70870</v>
      </c>
      <c r="G14" s="25">
        <v>40117</v>
      </c>
      <c r="H14" s="25">
        <v>30753</v>
      </c>
      <c r="I14" s="25" t="s">
        <v>126</v>
      </c>
      <c r="J14" s="25" t="s">
        <v>126</v>
      </c>
      <c r="K14" s="25" t="s">
        <v>126</v>
      </c>
      <c r="L14" s="25" t="s">
        <v>126</v>
      </c>
      <c r="M14" s="26">
        <v>2958</v>
      </c>
      <c r="N14" s="25" t="s">
        <v>126</v>
      </c>
      <c r="O14" s="25" t="s">
        <v>126</v>
      </c>
      <c r="P14" s="25" t="s">
        <v>126</v>
      </c>
      <c r="Q14" s="25" t="s">
        <v>126</v>
      </c>
      <c r="R14" s="25" t="s">
        <v>126</v>
      </c>
      <c r="S14" s="25" t="s">
        <v>126</v>
      </c>
      <c r="T14" s="25" t="s">
        <v>126</v>
      </c>
      <c r="U14" s="25" t="s">
        <v>126</v>
      </c>
    </row>
    <row r="15" spans="1:21" ht="14.1" customHeight="1">
      <c r="A15" s="100" t="s">
        <v>175</v>
      </c>
      <c r="B15" s="97">
        <v>36800</v>
      </c>
      <c r="C15" s="52">
        <v>70595</v>
      </c>
      <c r="D15" s="24">
        <v>39807</v>
      </c>
      <c r="E15" s="25">
        <v>30788</v>
      </c>
      <c r="F15" s="25">
        <v>67459</v>
      </c>
      <c r="G15" s="25">
        <v>37838</v>
      </c>
      <c r="H15" s="25">
        <v>29621</v>
      </c>
      <c r="I15" s="42">
        <v>57571</v>
      </c>
      <c r="J15" s="42">
        <v>8403</v>
      </c>
      <c r="K15" s="42">
        <v>565</v>
      </c>
      <c r="L15" s="42">
        <v>920</v>
      </c>
      <c r="M15" s="26">
        <v>3136</v>
      </c>
      <c r="N15" s="42">
        <v>1969</v>
      </c>
      <c r="O15" s="42">
        <v>1167</v>
      </c>
      <c r="P15" s="42">
        <v>45133</v>
      </c>
      <c r="Q15" s="42">
        <v>14202</v>
      </c>
      <c r="R15" s="42">
        <v>30931</v>
      </c>
      <c r="S15" s="42">
        <v>20630</v>
      </c>
      <c r="T15" s="42">
        <v>7931</v>
      </c>
      <c r="U15" s="42">
        <v>16572</v>
      </c>
    </row>
    <row r="16" spans="1:21" ht="14.1" customHeight="1">
      <c r="A16" s="100" t="s">
        <v>176</v>
      </c>
      <c r="B16" s="97">
        <v>38626</v>
      </c>
      <c r="C16" s="52">
        <v>69296</v>
      </c>
      <c r="D16" s="24">
        <v>38631</v>
      </c>
      <c r="E16" s="25">
        <v>30665</v>
      </c>
      <c r="F16" s="25">
        <v>65647</v>
      </c>
      <c r="G16" s="25">
        <v>36256</v>
      </c>
      <c r="H16" s="25">
        <v>29391</v>
      </c>
      <c r="I16" s="42">
        <v>54969</v>
      </c>
      <c r="J16" s="42">
        <v>8934</v>
      </c>
      <c r="K16" s="42">
        <v>603</v>
      </c>
      <c r="L16" s="42">
        <v>1141</v>
      </c>
      <c r="M16" s="26">
        <v>3649</v>
      </c>
      <c r="N16" s="42">
        <v>2375</v>
      </c>
      <c r="O16" s="42">
        <v>1274</v>
      </c>
      <c r="P16" s="42">
        <v>45187</v>
      </c>
      <c r="Q16" s="42">
        <v>14579</v>
      </c>
      <c r="R16" s="42">
        <v>30608</v>
      </c>
      <c r="S16" s="42">
        <v>17651</v>
      </c>
      <c r="T16" s="42">
        <v>7176</v>
      </c>
      <c r="U16" s="42">
        <v>20360</v>
      </c>
    </row>
    <row r="17" spans="1:21" ht="14.1" customHeight="1">
      <c r="A17" s="100" t="s">
        <v>177</v>
      </c>
      <c r="B17" s="97">
        <v>40452</v>
      </c>
      <c r="C17" s="52">
        <v>65686</v>
      </c>
      <c r="D17" s="24">
        <v>36304</v>
      </c>
      <c r="E17" s="25">
        <v>29382</v>
      </c>
      <c r="F17" s="25">
        <v>61635</v>
      </c>
      <c r="G17" s="25">
        <v>33550</v>
      </c>
      <c r="H17" s="25">
        <v>28085</v>
      </c>
      <c r="I17" s="42">
        <v>51979</v>
      </c>
      <c r="J17" s="42">
        <v>8009</v>
      </c>
      <c r="K17" s="42">
        <v>596</v>
      </c>
      <c r="L17" s="42">
        <v>1051</v>
      </c>
      <c r="M17" s="26">
        <v>4051</v>
      </c>
      <c r="N17" s="42">
        <v>2754</v>
      </c>
      <c r="O17" s="42">
        <v>1297</v>
      </c>
      <c r="P17" s="42">
        <v>43832</v>
      </c>
      <c r="Q17" s="42">
        <v>14702</v>
      </c>
      <c r="R17" s="42">
        <v>29130</v>
      </c>
      <c r="S17" s="42">
        <v>17934</v>
      </c>
      <c r="T17" s="42">
        <v>6388</v>
      </c>
      <c r="U17" s="42">
        <v>19510</v>
      </c>
    </row>
    <row r="18" spans="1:21" ht="14.1" customHeight="1">
      <c r="A18" s="100" t="s">
        <v>178</v>
      </c>
      <c r="B18" s="97">
        <v>42278</v>
      </c>
      <c r="C18" s="52">
        <v>64093</v>
      </c>
      <c r="D18" s="24">
        <v>34425</v>
      </c>
      <c r="E18" s="25">
        <v>29668</v>
      </c>
      <c r="F18" s="25">
        <v>61720</v>
      </c>
      <c r="G18" s="25">
        <v>32877</v>
      </c>
      <c r="H18" s="25">
        <v>28843</v>
      </c>
      <c r="I18" s="42">
        <v>51084</v>
      </c>
      <c r="J18" s="42">
        <v>8647</v>
      </c>
      <c r="K18" s="42">
        <v>714</v>
      </c>
      <c r="L18" s="42">
        <v>1275</v>
      </c>
      <c r="M18" s="42">
        <v>2373</v>
      </c>
      <c r="N18" s="42">
        <v>1548</v>
      </c>
      <c r="O18" s="42">
        <v>825</v>
      </c>
      <c r="P18" s="42">
        <v>42965</v>
      </c>
      <c r="Q18" s="42">
        <v>15348</v>
      </c>
      <c r="R18" s="42">
        <v>27617</v>
      </c>
      <c r="S18" s="42">
        <v>14691</v>
      </c>
      <c r="T18" s="42">
        <v>6286</v>
      </c>
      <c r="U18" s="42">
        <v>21988</v>
      </c>
    </row>
    <row r="19" spans="1:21" ht="14.1" customHeight="1">
      <c r="A19" s="100" t="s">
        <v>210</v>
      </c>
      <c r="B19" s="97">
        <v>44105</v>
      </c>
      <c r="C19" s="52">
        <v>60507</v>
      </c>
      <c r="D19" s="24">
        <v>31932</v>
      </c>
      <c r="E19" s="25">
        <v>28575</v>
      </c>
      <c r="F19" s="25">
        <v>58509</v>
      </c>
      <c r="G19" s="25">
        <v>30685</v>
      </c>
      <c r="H19" s="25">
        <v>27824</v>
      </c>
      <c r="I19" s="42">
        <v>48986</v>
      </c>
      <c r="J19" s="42">
        <v>7303</v>
      </c>
      <c r="K19" s="42">
        <v>633</v>
      </c>
      <c r="L19" s="42">
        <v>1587</v>
      </c>
      <c r="M19" s="42">
        <v>1998</v>
      </c>
      <c r="N19" s="42">
        <v>1247</v>
      </c>
      <c r="O19" s="42">
        <v>751</v>
      </c>
      <c r="P19" s="42">
        <v>38058</v>
      </c>
      <c r="Q19" s="42">
        <v>13948</v>
      </c>
      <c r="R19" s="42">
        <v>24110</v>
      </c>
      <c r="S19" s="42">
        <v>12727</v>
      </c>
      <c r="T19" s="42">
        <v>5313</v>
      </c>
      <c r="U19" s="42">
        <v>20018</v>
      </c>
    </row>
    <row r="20" spans="1:21" ht="14.1" customHeight="1">
      <c r="A20" s="69"/>
      <c r="B20" s="69"/>
      <c r="C20" s="69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2" spans="1:21" ht="14.1" customHeight="1">
      <c r="A22" s="27" t="s">
        <v>209</v>
      </c>
      <c r="B22" s="27"/>
    </row>
    <row r="23" spans="1:21" ht="14.1" customHeight="1">
      <c r="A23" s="64"/>
      <c r="B23" s="64"/>
    </row>
  </sheetData>
  <sheetProtection algorithmName="SHA-512" hashValue="qyTJH9Y7kBtx+QI1Q8VUKg+JyvvkhKM2WJ36ZEarZHYtgYrsMyjQc3fmyqGu1xjTmb7N1do60gUCgNmAKx2vgA==" saltValue="C1ZsunekotlZg+AigRbC6w==" spinCount="100000" sheet="1" objects="1" scenarios="1" selectLockedCells="1" selectUnlockedCells="1"/>
  <mergeCells count="11">
    <mergeCell ref="M4:O4"/>
    <mergeCell ref="P4:R4"/>
    <mergeCell ref="U4:U5"/>
    <mergeCell ref="T4:T5"/>
    <mergeCell ref="S4:S5"/>
    <mergeCell ref="L4:L5"/>
    <mergeCell ref="C4:E4"/>
    <mergeCell ref="F4:H4"/>
    <mergeCell ref="K4:K5"/>
    <mergeCell ref="J4:J5"/>
    <mergeCell ref="I4:I5"/>
  </mergeCells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Y23"/>
  <sheetViews>
    <sheetView zoomScaleNormal="100" zoomScaleSheetLayoutView="50" workbookViewId="0">
      <pane xSplit="2" ySplit="6" topLeftCell="C12" activePane="bottomRight" state="frozen"/>
      <selection activeCell="A2" sqref="A2:G3"/>
      <selection pane="topRight" activeCell="A2" sqref="A2:G3"/>
      <selection pane="bottomLeft" activeCell="A2" sqref="A2:G3"/>
      <selection pane="bottomRight" activeCell="F20" sqref="F20"/>
    </sheetView>
  </sheetViews>
  <sheetFormatPr defaultColWidth="15.625" defaultRowHeight="14.1" customHeight="1"/>
  <cols>
    <col min="1" max="1" width="9.125" style="2" customWidth="1"/>
    <col min="2" max="2" width="7.375" style="2" bestFit="1" customWidth="1"/>
    <col min="3" max="3" width="15.625" style="2"/>
    <col min="4" max="9" width="15.625" style="3"/>
    <col min="10" max="21" width="10.625" style="3" customWidth="1"/>
    <col min="22" max="16384" width="15.625" style="3"/>
  </cols>
  <sheetData>
    <row r="1" spans="1:25" ht="14.1" customHeight="1">
      <c r="A1" s="73" t="s">
        <v>74</v>
      </c>
      <c r="B1" s="73"/>
    </row>
    <row r="2" spans="1:25" s="28" customFormat="1" ht="14.1" customHeight="1">
      <c r="D2" s="47"/>
      <c r="F2" s="16"/>
      <c r="G2" s="16"/>
      <c r="H2" s="19"/>
      <c r="I2" s="19"/>
      <c r="J2" s="19"/>
      <c r="K2" s="19"/>
      <c r="L2" s="21"/>
      <c r="M2" s="21"/>
      <c r="N2" s="20"/>
      <c r="O2" s="20"/>
      <c r="P2" s="20"/>
      <c r="Q2" s="20"/>
      <c r="R2" s="21"/>
      <c r="S2" s="20"/>
      <c r="T2" s="20"/>
      <c r="U2" s="21"/>
      <c r="V2" s="21"/>
      <c r="W2" s="21"/>
      <c r="X2" s="21"/>
      <c r="Y2" s="21"/>
    </row>
    <row r="3" spans="1:25" s="28" customFormat="1" ht="14.1" customHeight="1">
      <c r="A3" s="10"/>
      <c r="B3" s="10"/>
      <c r="C3" s="39"/>
      <c r="E3" s="16"/>
      <c r="F3" s="16"/>
      <c r="G3" s="16"/>
      <c r="H3" s="19"/>
      <c r="I3" s="19"/>
      <c r="J3" s="19"/>
      <c r="K3" s="19"/>
      <c r="L3" s="21"/>
      <c r="M3" s="21"/>
      <c r="N3" s="21"/>
      <c r="O3" s="20"/>
      <c r="P3" s="20"/>
      <c r="Q3" s="20"/>
      <c r="R3" s="21"/>
      <c r="S3" s="20"/>
      <c r="T3" s="20"/>
      <c r="U3" s="21"/>
      <c r="V3" s="21"/>
      <c r="W3" s="21"/>
      <c r="X3" s="21"/>
      <c r="Y3" s="21"/>
    </row>
    <row r="4" spans="1:25" s="48" customFormat="1" ht="14.1" customHeight="1">
      <c r="A4" s="93"/>
      <c r="B4" s="86"/>
      <c r="C4" s="122" t="s">
        <v>102</v>
      </c>
      <c r="D4" s="122" t="s">
        <v>101</v>
      </c>
      <c r="E4" s="122" t="s">
        <v>100</v>
      </c>
      <c r="F4" s="122" t="s">
        <v>96</v>
      </c>
      <c r="G4" s="122" t="s">
        <v>97</v>
      </c>
      <c r="H4" s="122" t="s">
        <v>98</v>
      </c>
      <c r="I4" s="122" t="s">
        <v>99</v>
      </c>
      <c r="J4" s="122" t="s">
        <v>89</v>
      </c>
      <c r="K4" s="122"/>
      <c r="L4" s="122"/>
      <c r="M4" s="117" t="s">
        <v>46</v>
      </c>
      <c r="N4" s="117"/>
      <c r="O4" s="117"/>
      <c r="P4" s="117" t="s">
        <v>47</v>
      </c>
      <c r="Q4" s="117"/>
      <c r="R4" s="117"/>
      <c r="S4" s="117" t="s">
        <v>48</v>
      </c>
      <c r="T4" s="117"/>
      <c r="U4" s="117"/>
      <c r="V4" s="117" t="s">
        <v>103</v>
      </c>
      <c r="W4" s="117" t="s">
        <v>104</v>
      </c>
      <c r="X4" s="117" t="s">
        <v>105</v>
      </c>
      <c r="Y4" s="123" t="s">
        <v>106</v>
      </c>
    </row>
    <row r="5" spans="1:25" s="48" customFormat="1" ht="14.1" customHeight="1">
      <c r="A5" s="94"/>
      <c r="B5" s="87"/>
      <c r="C5" s="122"/>
      <c r="D5" s="122"/>
      <c r="E5" s="122"/>
      <c r="F5" s="122"/>
      <c r="G5" s="122"/>
      <c r="H5" s="122"/>
      <c r="I5" s="122"/>
      <c r="J5" s="102" t="s">
        <v>90</v>
      </c>
      <c r="K5" s="101" t="s">
        <v>91</v>
      </c>
      <c r="L5" s="101" t="s">
        <v>92</v>
      </c>
      <c r="M5" s="98" t="s">
        <v>93</v>
      </c>
      <c r="N5" s="98" t="s">
        <v>94</v>
      </c>
      <c r="O5" s="98" t="s">
        <v>95</v>
      </c>
      <c r="P5" s="98" t="s">
        <v>93</v>
      </c>
      <c r="Q5" s="98" t="s">
        <v>94</v>
      </c>
      <c r="R5" s="98" t="s">
        <v>95</v>
      </c>
      <c r="S5" s="98" t="s">
        <v>93</v>
      </c>
      <c r="T5" s="98" t="s">
        <v>94</v>
      </c>
      <c r="U5" s="98" t="s">
        <v>95</v>
      </c>
      <c r="V5" s="117"/>
      <c r="W5" s="117"/>
      <c r="X5" s="117"/>
      <c r="Y5" s="123"/>
    </row>
    <row r="6" spans="1:25" ht="14.1" customHeight="1">
      <c r="A6" s="92"/>
      <c r="B6" s="95"/>
      <c r="C6" s="89" t="s">
        <v>181</v>
      </c>
      <c r="D6" s="89" t="s">
        <v>181</v>
      </c>
      <c r="E6" s="89" t="s">
        <v>181</v>
      </c>
      <c r="F6" s="89" t="s">
        <v>181</v>
      </c>
      <c r="G6" s="89" t="s">
        <v>181</v>
      </c>
      <c r="H6" s="89" t="s">
        <v>181</v>
      </c>
      <c r="I6" s="89" t="s">
        <v>181</v>
      </c>
      <c r="J6" s="89" t="s">
        <v>181</v>
      </c>
      <c r="K6" s="89" t="s">
        <v>181</v>
      </c>
      <c r="L6" s="89" t="s">
        <v>181</v>
      </c>
      <c r="M6" s="89" t="s">
        <v>181</v>
      </c>
      <c r="N6" s="89" t="s">
        <v>181</v>
      </c>
      <c r="O6" s="89" t="s">
        <v>181</v>
      </c>
      <c r="P6" s="89" t="s">
        <v>181</v>
      </c>
      <c r="Q6" s="89" t="s">
        <v>181</v>
      </c>
      <c r="R6" s="89" t="s">
        <v>181</v>
      </c>
      <c r="S6" s="89" t="s">
        <v>181</v>
      </c>
      <c r="T6" s="89" t="s">
        <v>181</v>
      </c>
      <c r="U6" s="89" t="s">
        <v>181</v>
      </c>
      <c r="V6" s="89" t="s">
        <v>181</v>
      </c>
      <c r="W6" s="89" t="s">
        <v>181</v>
      </c>
      <c r="X6" s="89" t="s">
        <v>181</v>
      </c>
      <c r="Y6" s="89" t="s">
        <v>181</v>
      </c>
    </row>
    <row r="7" spans="1:25" ht="14.1" customHeight="1">
      <c r="A7" s="100" t="s">
        <v>167</v>
      </c>
      <c r="B7" s="96">
        <v>22190</v>
      </c>
      <c r="C7" s="88">
        <v>14819</v>
      </c>
      <c r="D7" s="29">
        <v>17471</v>
      </c>
      <c r="E7" s="30">
        <v>25128</v>
      </c>
      <c r="F7" s="31">
        <v>56662</v>
      </c>
      <c r="G7" s="32">
        <v>14832</v>
      </c>
      <c r="H7" s="33">
        <v>17154</v>
      </c>
      <c r="I7" s="34">
        <v>24660</v>
      </c>
      <c r="J7" s="35">
        <v>57434</v>
      </c>
      <c r="K7" s="36">
        <v>32975</v>
      </c>
      <c r="L7" s="37">
        <v>24459</v>
      </c>
      <c r="M7" s="53" t="s">
        <v>130</v>
      </c>
      <c r="N7" s="53" t="s">
        <v>130</v>
      </c>
      <c r="O7" s="53" t="s">
        <v>130</v>
      </c>
      <c r="P7" s="53" t="s">
        <v>130</v>
      </c>
      <c r="Q7" s="53" t="s">
        <v>130</v>
      </c>
      <c r="R7" s="53" t="s">
        <v>130</v>
      </c>
      <c r="S7" s="53" t="s">
        <v>130</v>
      </c>
      <c r="T7" s="53" t="s">
        <v>130</v>
      </c>
      <c r="U7" s="53" t="s">
        <v>130</v>
      </c>
      <c r="V7" s="53" t="s">
        <v>130</v>
      </c>
      <c r="W7" s="53" t="s">
        <v>130</v>
      </c>
      <c r="X7" s="53" t="s">
        <v>130</v>
      </c>
      <c r="Y7" s="53" t="s">
        <v>130</v>
      </c>
    </row>
    <row r="8" spans="1:25" ht="14.1" customHeight="1">
      <c r="A8" s="100" t="s">
        <v>168</v>
      </c>
      <c r="B8" s="96">
        <v>24016</v>
      </c>
      <c r="C8" s="88">
        <v>11463</v>
      </c>
      <c r="D8" s="29">
        <v>20466</v>
      </c>
      <c r="E8" s="30">
        <v>28530</v>
      </c>
      <c r="F8" s="31">
        <v>60812</v>
      </c>
      <c r="G8" s="32">
        <v>11400</v>
      </c>
      <c r="H8" s="33">
        <v>21182</v>
      </c>
      <c r="I8" s="34">
        <v>28142</v>
      </c>
      <c r="J8" s="35">
        <v>60547</v>
      </c>
      <c r="K8" s="36">
        <v>35061</v>
      </c>
      <c r="L8" s="37">
        <v>25486</v>
      </c>
      <c r="M8" s="53" t="s">
        <v>130</v>
      </c>
      <c r="N8" s="53" t="s">
        <v>130</v>
      </c>
      <c r="O8" s="53" t="s">
        <v>130</v>
      </c>
      <c r="P8" s="53" t="s">
        <v>130</v>
      </c>
      <c r="Q8" s="53" t="s">
        <v>130</v>
      </c>
      <c r="R8" s="53" t="s">
        <v>130</v>
      </c>
      <c r="S8" s="53" t="s">
        <v>130</v>
      </c>
      <c r="T8" s="53" t="s">
        <v>130</v>
      </c>
      <c r="U8" s="53" t="s">
        <v>130</v>
      </c>
      <c r="V8" s="53" t="s">
        <v>130</v>
      </c>
      <c r="W8" s="53" t="s">
        <v>130</v>
      </c>
      <c r="X8" s="53" t="s">
        <v>130</v>
      </c>
      <c r="Y8" s="53" t="s">
        <v>130</v>
      </c>
    </row>
    <row r="9" spans="1:25" ht="14.1" customHeight="1">
      <c r="A9" s="100" t="s">
        <v>169</v>
      </c>
      <c r="B9" s="96">
        <v>25842</v>
      </c>
      <c r="C9" s="88">
        <v>10229</v>
      </c>
      <c r="D9" s="29">
        <v>21818</v>
      </c>
      <c r="E9" s="30">
        <v>32310</v>
      </c>
      <c r="F9" s="31">
        <v>65689</v>
      </c>
      <c r="G9" s="32">
        <v>10244</v>
      </c>
      <c r="H9" s="33">
        <v>23429</v>
      </c>
      <c r="I9" s="34">
        <v>32013</v>
      </c>
      <c r="J9" s="35">
        <v>64360</v>
      </c>
      <c r="K9" s="36">
        <v>37185</v>
      </c>
      <c r="L9" s="37">
        <v>27175</v>
      </c>
      <c r="M9" s="53" t="s">
        <v>130</v>
      </c>
      <c r="N9" s="53" t="s">
        <v>130</v>
      </c>
      <c r="O9" s="53" t="s">
        <v>130</v>
      </c>
      <c r="P9" s="53" t="s">
        <v>130</v>
      </c>
      <c r="Q9" s="53" t="s">
        <v>130</v>
      </c>
      <c r="R9" s="53" t="s">
        <v>130</v>
      </c>
      <c r="S9" s="53" t="s">
        <v>130</v>
      </c>
      <c r="T9" s="53" t="s">
        <v>130</v>
      </c>
      <c r="U9" s="53" t="s">
        <v>130</v>
      </c>
      <c r="V9" s="53" t="s">
        <v>130</v>
      </c>
      <c r="W9" s="53" t="s">
        <v>130</v>
      </c>
      <c r="X9" s="53" t="s">
        <v>130</v>
      </c>
      <c r="Y9" s="53" t="s">
        <v>130</v>
      </c>
    </row>
    <row r="10" spans="1:25" ht="14.1" customHeight="1">
      <c r="A10" s="100" t="s">
        <v>170</v>
      </c>
      <c r="B10" s="96">
        <v>27668</v>
      </c>
      <c r="C10" s="88">
        <v>6569</v>
      </c>
      <c r="D10" s="29">
        <v>21783</v>
      </c>
      <c r="E10" s="30">
        <v>34924</v>
      </c>
      <c r="F10" s="31">
        <v>64320</v>
      </c>
      <c r="G10" s="32">
        <v>6577</v>
      </c>
      <c r="H10" s="33">
        <v>23009</v>
      </c>
      <c r="I10" s="34">
        <v>34624</v>
      </c>
      <c r="J10" s="35">
        <v>63384</v>
      </c>
      <c r="K10" s="36">
        <v>37734</v>
      </c>
      <c r="L10" s="37">
        <v>25650</v>
      </c>
      <c r="M10" s="53" t="s">
        <v>130</v>
      </c>
      <c r="N10" s="53" t="s">
        <v>130</v>
      </c>
      <c r="O10" s="53" t="s">
        <v>130</v>
      </c>
      <c r="P10" s="53" t="s">
        <v>130</v>
      </c>
      <c r="Q10" s="53" t="s">
        <v>130</v>
      </c>
      <c r="R10" s="53" t="s">
        <v>130</v>
      </c>
      <c r="S10" s="53" t="s">
        <v>130</v>
      </c>
      <c r="T10" s="53" t="s">
        <v>130</v>
      </c>
      <c r="U10" s="53" t="s">
        <v>130</v>
      </c>
      <c r="V10" s="53" t="s">
        <v>130</v>
      </c>
      <c r="W10" s="53" t="s">
        <v>130</v>
      </c>
      <c r="X10" s="53" t="s">
        <v>130</v>
      </c>
      <c r="Y10" s="53" t="s">
        <v>130</v>
      </c>
    </row>
    <row r="11" spans="1:25" ht="14.1" customHeight="1">
      <c r="A11" s="100" t="s">
        <v>171</v>
      </c>
      <c r="B11" s="96">
        <v>29495</v>
      </c>
      <c r="C11" s="88">
        <v>5258</v>
      </c>
      <c r="D11" s="29">
        <v>21960</v>
      </c>
      <c r="E11" s="30">
        <v>37851</v>
      </c>
      <c r="F11" s="31">
        <v>65649</v>
      </c>
      <c r="G11" s="32">
        <v>5241</v>
      </c>
      <c r="H11" s="33">
        <v>22942</v>
      </c>
      <c r="I11" s="34">
        <v>37437</v>
      </c>
      <c r="J11" s="35">
        <v>65099</v>
      </c>
      <c r="K11" s="36">
        <v>37975</v>
      </c>
      <c r="L11" s="37">
        <v>27124</v>
      </c>
      <c r="M11" s="53" t="s">
        <v>130</v>
      </c>
      <c r="N11" s="53" t="s">
        <v>130</v>
      </c>
      <c r="O11" s="53" t="s">
        <v>130</v>
      </c>
      <c r="P11" s="53" t="s">
        <v>130</v>
      </c>
      <c r="Q11" s="53" t="s">
        <v>130</v>
      </c>
      <c r="R11" s="53" t="s">
        <v>130</v>
      </c>
      <c r="S11" s="42">
        <v>17894</v>
      </c>
      <c r="T11" s="53" t="s">
        <v>130</v>
      </c>
      <c r="U11" s="53" t="s">
        <v>130</v>
      </c>
      <c r="V11" s="42">
        <v>65649</v>
      </c>
      <c r="W11" s="53" t="s">
        <v>130</v>
      </c>
      <c r="X11" s="42">
        <v>18444</v>
      </c>
      <c r="Y11" s="53" t="s">
        <v>130</v>
      </c>
    </row>
    <row r="12" spans="1:25" ht="14.1" customHeight="1">
      <c r="A12" s="100" t="s">
        <v>172</v>
      </c>
      <c r="B12" s="96">
        <v>31321</v>
      </c>
      <c r="C12" s="88">
        <v>4502</v>
      </c>
      <c r="D12" s="29">
        <v>23992</v>
      </c>
      <c r="E12" s="30">
        <v>38728</v>
      </c>
      <c r="F12" s="31">
        <v>67206</v>
      </c>
      <c r="G12" s="32">
        <v>4539</v>
      </c>
      <c r="H12" s="33">
        <v>24563</v>
      </c>
      <c r="I12" s="34">
        <v>38013</v>
      </c>
      <c r="J12" s="35">
        <v>67311</v>
      </c>
      <c r="K12" s="36">
        <v>38334</v>
      </c>
      <c r="L12" s="37">
        <v>28977</v>
      </c>
      <c r="M12" s="53" t="s">
        <v>130</v>
      </c>
      <c r="N12" s="53" t="s">
        <v>130</v>
      </c>
      <c r="O12" s="53" t="s">
        <v>130</v>
      </c>
      <c r="P12" s="53" t="s">
        <v>130</v>
      </c>
      <c r="Q12" s="53" t="s">
        <v>130</v>
      </c>
      <c r="R12" s="53" t="s">
        <v>130</v>
      </c>
      <c r="S12" s="42">
        <v>20607</v>
      </c>
      <c r="T12" s="53" t="s">
        <v>130</v>
      </c>
      <c r="U12" s="53" t="s">
        <v>130</v>
      </c>
      <c r="V12" s="42">
        <v>67206</v>
      </c>
      <c r="W12" s="53" t="s">
        <v>130</v>
      </c>
      <c r="X12" s="42">
        <v>20502</v>
      </c>
      <c r="Y12" s="53" t="s">
        <v>130</v>
      </c>
    </row>
    <row r="13" spans="1:25" ht="14.1" customHeight="1">
      <c r="A13" s="100" t="s">
        <v>173</v>
      </c>
      <c r="B13" s="97">
        <v>33147</v>
      </c>
      <c r="C13" s="88">
        <v>3833</v>
      </c>
      <c r="D13" s="29">
        <v>24155</v>
      </c>
      <c r="E13" s="30">
        <v>40829</v>
      </c>
      <c r="F13" s="31">
        <v>67787</v>
      </c>
      <c r="G13" s="32">
        <v>3849</v>
      </c>
      <c r="H13" s="33">
        <v>24111</v>
      </c>
      <c r="I13" s="34">
        <v>39726</v>
      </c>
      <c r="J13" s="35">
        <v>68926</v>
      </c>
      <c r="K13" s="36">
        <v>38970</v>
      </c>
      <c r="L13" s="37">
        <v>29956</v>
      </c>
      <c r="M13" s="53" t="s">
        <v>130</v>
      </c>
      <c r="N13" s="53" t="s">
        <v>130</v>
      </c>
      <c r="O13" s="53" t="s">
        <v>130</v>
      </c>
      <c r="P13" s="53" t="s">
        <v>130</v>
      </c>
      <c r="Q13" s="53" t="s">
        <v>130</v>
      </c>
      <c r="R13" s="53" t="s">
        <v>130</v>
      </c>
      <c r="S13" s="42">
        <v>23495</v>
      </c>
      <c r="T13" s="53" t="s">
        <v>130</v>
      </c>
      <c r="U13" s="53" t="s">
        <v>130</v>
      </c>
      <c r="V13" s="42">
        <v>67787</v>
      </c>
      <c r="W13" s="53" t="s">
        <v>130</v>
      </c>
      <c r="X13" s="42">
        <v>22356</v>
      </c>
      <c r="Y13" s="53" t="s">
        <v>130</v>
      </c>
    </row>
    <row r="14" spans="1:25" ht="14.1" customHeight="1">
      <c r="A14" s="100" t="s">
        <v>174</v>
      </c>
      <c r="B14" s="97">
        <v>34973</v>
      </c>
      <c r="C14" s="88">
        <v>3275</v>
      </c>
      <c r="D14" s="29">
        <v>23575</v>
      </c>
      <c r="E14" s="30">
        <v>43885</v>
      </c>
      <c r="F14" s="31">
        <v>69105</v>
      </c>
      <c r="G14" s="32">
        <v>3286</v>
      </c>
      <c r="H14" s="33">
        <v>23420</v>
      </c>
      <c r="I14" s="34">
        <v>42262</v>
      </c>
      <c r="J14" s="35">
        <v>70870</v>
      </c>
      <c r="K14" s="36">
        <v>40117</v>
      </c>
      <c r="L14" s="37">
        <v>30753</v>
      </c>
      <c r="M14" s="53" t="s">
        <v>130</v>
      </c>
      <c r="N14" s="53" t="s">
        <v>130</v>
      </c>
      <c r="O14" s="53" t="s">
        <v>130</v>
      </c>
      <c r="P14" s="53" t="s">
        <v>130</v>
      </c>
      <c r="Q14" s="53" t="s">
        <v>130</v>
      </c>
      <c r="R14" s="53" t="s">
        <v>130</v>
      </c>
      <c r="S14" s="42">
        <v>25948</v>
      </c>
      <c r="T14" s="53" t="s">
        <v>130</v>
      </c>
      <c r="U14" s="53" t="s">
        <v>130</v>
      </c>
      <c r="V14" s="42">
        <v>69105</v>
      </c>
      <c r="W14" s="53" t="s">
        <v>130</v>
      </c>
      <c r="X14" s="42">
        <v>24183</v>
      </c>
      <c r="Y14" s="53" t="s">
        <v>130</v>
      </c>
    </row>
    <row r="15" spans="1:25" ht="14.1" customHeight="1">
      <c r="A15" s="100" t="s">
        <v>175</v>
      </c>
      <c r="B15" s="97">
        <v>36800</v>
      </c>
      <c r="C15" s="88">
        <v>2747</v>
      </c>
      <c r="D15" s="29">
        <v>20948</v>
      </c>
      <c r="E15" s="30">
        <v>43620</v>
      </c>
      <c r="F15" s="31">
        <v>64984</v>
      </c>
      <c r="G15" s="32">
        <v>2731</v>
      </c>
      <c r="H15" s="33">
        <v>20174</v>
      </c>
      <c r="I15" s="34">
        <v>41934</v>
      </c>
      <c r="J15" s="35">
        <v>67459</v>
      </c>
      <c r="K15" s="36">
        <v>37838</v>
      </c>
      <c r="L15" s="37">
        <v>29621</v>
      </c>
      <c r="M15" s="42">
        <v>25695</v>
      </c>
      <c r="N15" s="42">
        <v>16283</v>
      </c>
      <c r="O15" s="42">
        <v>9412</v>
      </c>
      <c r="P15" s="42">
        <v>662</v>
      </c>
      <c r="Q15" s="42">
        <v>548</v>
      </c>
      <c r="R15" s="42">
        <v>114</v>
      </c>
      <c r="S15" s="42">
        <v>26357</v>
      </c>
      <c r="T15" s="42">
        <v>16831</v>
      </c>
      <c r="U15" s="42">
        <v>9526</v>
      </c>
      <c r="V15" s="42">
        <v>64984</v>
      </c>
      <c r="W15" s="42">
        <v>299</v>
      </c>
      <c r="X15" s="42">
        <v>23882</v>
      </c>
      <c r="Y15" s="42">
        <v>991</v>
      </c>
    </row>
    <row r="16" spans="1:25" s="23" customFormat="1" ht="14.1" customHeight="1">
      <c r="A16" s="100" t="s">
        <v>176</v>
      </c>
      <c r="B16" s="97">
        <v>38626</v>
      </c>
      <c r="C16" s="88">
        <v>2443</v>
      </c>
      <c r="D16" s="29">
        <v>19376</v>
      </c>
      <c r="E16" s="30">
        <v>43112</v>
      </c>
      <c r="F16" s="31">
        <v>62476</v>
      </c>
      <c r="G16" s="32">
        <v>2416</v>
      </c>
      <c r="H16" s="33">
        <v>18253</v>
      </c>
      <c r="I16" s="34">
        <v>41100</v>
      </c>
      <c r="J16" s="35">
        <v>65647</v>
      </c>
      <c r="K16" s="36">
        <v>36256</v>
      </c>
      <c r="L16" s="37">
        <v>29391</v>
      </c>
      <c r="M16" s="42">
        <v>26780</v>
      </c>
      <c r="N16" s="42">
        <v>16508</v>
      </c>
      <c r="O16" s="42">
        <v>10272</v>
      </c>
      <c r="P16" s="42">
        <v>666</v>
      </c>
      <c r="Q16" s="42">
        <v>522</v>
      </c>
      <c r="R16" s="42">
        <v>144</v>
      </c>
      <c r="S16" s="42">
        <v>27446</v>
      </c>
      <c r="T16" s="42">
        <v>17030</v>
      </c>
      <c r="U16" s="42">
        <v>10416</v>
      </c>
      <c r="V16" s="42">
        <v>62476</v>
      </c>
      <c r="W16" s="42">
        <v>365</v>
      </c>
      <c r="X16" s="42">
        <v>24275</v>
      </c>
      <c r="Y16" s="49" t="s">
        <v>125</v>
      </c>
    </row>
    <row r="17" spans="1:25" s="23" customFormat="1" ht="14.1" customHeight="1">
      <c r="A17" s="100" t="s">
        <v>177</v>
      </c>
      <c r="B17" s="97">
        <v>40452</v>
      </c>
      <c r="C17" s="88">
        <v>1896</v>
      </c>
      <c r="D17" s="29">
        <v>16752</v>
      </c>
      <c r="E17" s="30">
        <v>40912</v>
      </c>
      <c r="F17" s="31">
        <v>59509</v>
      </c>
      <c r="G17" s="32">
        <v>1849</v>
      </c>
      <c r="H17" s="33">
        <v>15764</v>
      </c>
      <c r="I17" s="34">
        <v>39762</v>
      </c>
      <c r="J17" s="35">
        <v>61635</v>
      </c>
      <c r="K17" s="36">
        <v>33550</v>
      </c>
      <c r="L17" s="37">
        <v>28085</v>
      </c>
      <c r="M17" s="65">
        <v>15151</v>
      </c>
      <c r="N17" s="65">
        <v>10182</v>
      </c>
      <c r="O17" s="65">
        <v>4969</v>
      </c>
      <c r="P17" s="65">
        <v>510</v>
      </c>
      <c r="Q17" s="65">
        <v>406</v>
      </c>
      <c r="R17" s="65">
        <v>104</v>
      </c>
      <c r="S17" s="66">
        <v>15661</v>
      </c>
      <c r="T17" s="67">
        <v>10588</v>
      </c>
      <c r="U17" s="67">
        <v>5073</v>
      </c>
      <c r="V17" s="68">
        <v>59509</v>
      </c>
      <c r="W17" s="67">
        <v>356</v>
      </c>
      <c r="X17" s="66">
        <v>13535</v>
      </c>
      <c r="Y17" s="49" t="s">
        <v>126</v>
      </c>
    </row>
    <row r="18" spans="1:25" ht="14.1" customHeight="1">
      <c r="A18" s="100" t="s">
        <v>178</v>
      </c>
      <c r="B18" s="97">
        <v>42278</v>
      </c>
      <c r="C18" s="88">
        <v>1622</v>
      </c>
      <c r="D18" s="29">
        <v>15939</v>
      </c>
      <c r="E18" s="30">
        <v>41702</v>
      </c>
      <c r="F18" s="31">
        <v>59578</v>
      </c>
      <c r="G18" s="32">
        <v>1577</v>
      </c>
      <c r="H18" s="33">
        <v>14821</v>
      </c>
      <c r="I18" s="34">
        <v>40729</v>
      </c>
      <c r="J18" s="35">
        <v>61720</v>
      </c>
      <c r="K18" s="36">
        <v>32877</v>
      </c>
      <c r="L18" s="37">
        <v>28843</v>
      </c>
      <c r="M18" s="65">
        <v>15236</v>
      </c>
      <c r="N18" s="65">
        <v>10033</v>
      </c>
      <c r="O18" s="65">
        <v>5203</v>
      </c>
      <c r="P18" s="65">
        <v>701</v>
      </c>
      <c r="Q18" s="65">
        <v>574</v>
      </c>
      <c r="R18" s="65">
        <v>127</v>
      </c>
      <c r="S18" s="66">
        <v>15937</v>
      </c>
      <c r="T18" s="67">
        <v>10607</v>
      </c>
      <c r="U18" s="67">
        <v>5330</v>
      </c>
      <c r="V18" s="68">
        <v>59578</v>
      </c>
      <c r="W18" s="67">
        <v>387</v>
      </c>
      <c r="X18" s="66">
        <v>13795</v>
      </c>
      <c r="Y18" s="49" t="s">
        <v>151</v>
      </c>
    </row>
    <row r="19" spans="1:25" ht="14.1" customHeight="1">
      <c r="A19" s="100" t="s">
        <v>210</v>
      </c>
      <c r="B19" s="97">
        <v>44105</v>
      </c>
      <c r="C19" s="88">
        <v>1406</v>
      </c>
      <c r="D19" s="29">
        <v>14462</v>
      </c>
      <c r="E19" s="30">
        <v>40482</v>
      </c>
      <c r="F19" s="53">
        <v>58641</v>
      </c>
      <c r="G19" s="53">
        <v>1350</v>
      </c>
      <c r="H19" s="53">
        <v>13256</v>
      </c>
      <c r="I19" s="53">
        <v>40061</v>
      </c>
      <c r="J19" s="53">
        <v>58509</v>
      </c>
      <c r="K19" s="53">
        <v>30685</v>
      </c>
      <c r="L19" s="53">
        <v>27824</v>
      </c>
      <c r="M19" s="65">
        <v>14313</v>
      </c>
      <c r="N19" s="65">
        <v>9424</v>
      </c>
      <c r="O19" s="65">
        <v>4889</v>
      </c>
      <c r="P19" s="65">
        <v>543</v>
      </c>
      <c r="Q19" s="65">
        <v>454</v>
      </c>
      <c r="R19" s="65">
        <v>89</v>
      </c>
      <c r="S19" s="66">
        <v>14856</v>
      </c>
      <c r="T19" s="67">
        <v>9878</v>
      </c>
      <c r="U19" s="67">
        <v>4978</v>
      </c>
      <c r="V19" s="68">
        <v>56841</v>
      </c>
      <c r="W19" s="67">
        <v>345</v>
      </c>
      <c r="X19" s="66">
        <v>13188</v>
      </c>
      <c r="Y19" s="49" t="s">
        <v>151</v>
      </c>
    </row>
    <row r="20" spans="1:25" ht="14.1" customHeight="1">
      <c r="A20" s="69"/>
      <c r="B20" s="69"/>
      <c r="C20" s="69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</row>
    <row r="22" spans="1:25" ht="14.1" customHeight="1">
      <c r="A22" s="27" t="s">
        <v>49</v>
      </c>
      <c r="B22" s="27"/>
    </row>
    <row r="23" spans="1:25" ht="14.1" customHeight="1">
      <c r="A23" s="64"/>
      <c r="B23" s="64"/>
    </row>
  </sheetData>
  <sheetProtection algorithmName="SHA-512" hashValue="PP4BNViQHNuuvpCSIgkJKyz7i64BYmvnqwXZrbZxDjB+pNld8VmUqlNfB1/cEHcqkUqgsXA+RJFBYpuMSZMzyQ==" saltValue="DDpVyTlj0M3njFS7+QItwg==" spinCount="100000" sheet="1" objects="1" scenarios="1" selectLockedCells="1" selectUnlockedCells="1"/>
  <mergeCells count="15">
    <mergeCell ref="Y4:Y5"/>
    <mergeCell ref="X4:X5"/>
    <mergeCell ref="W4:W5"/>
    <mergeCell ref="V4:V5"/>
    <mergeCell ref="D4:D5"/>
    <mergeCell ref="C4:C5"/>
    <mergeCell ref="J4:L4"/>
    <mergeCell ref="M4:O4"/>
    <mergeCell ref="P4:R4"/>
    <mergeCell ref="S4:U4"/>
    <mergeCell ref="I4:I5"/>
    <mergeCell ref="H4:H5"/>
    <mergeCell ref="G4:G5"/>
    <mergeCell ref="F4:F5"/>
    <mergeCell ref="E4:E5"/>
  </mergeCells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U19"/>
  <sheetViews>
    <sheetView zoomScaleNormal="100" zoomScaleSheetLayoutView="5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27" sqref="I27"/>
    </sheetView>
  </sheetViews>
  <sheetFormatPr defaultColWidth="15.625" defaultRowHeight="14.1" customHeight="1"/>
  <cols>
    <col min="1" max="1" width="9.125" style="2" customWidth="1"/>
    <col min="2" max="2" width="7.375" style="2" bestFit="1" customWidth="1"/>
    <col min="3" max="3" width="12.625" style="2" customWidth="1"/>
    <col min="4" max="32" width="12.625" style="3" customWidth="1"/>
    <col min="33" max="47" width="10.625" style="3" customWidth="1"/>
    <col min="48" max="16384" width="15.625" style="3"/>
  </cols>
  <sheetData>
    <row r="1" spans="1:47" ht="14.1" customHeight="1">
      <c r="A1" s="73" t="s">
        <v>73</v>
      </c>
      <c r="B1" s="73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pans="1:47" s="23" customFormat="1" ht="14.1" customHeight="1">
      <c r="D2" s="47"/>
      <c r="E2" s="16"/>
      <c r="F2" s="16"/>
      <c r="G2" s="16"/>
      <c r="H2" s="19"/>
      <c r="I2" s="19"/>
      <c r="J2" s="19"/>
      <c r="K2" s="19"/>
      <c r="L2" s="21"/>
      <c r="M2" s="21"/>
      <c r="N2" s="20"/>
      <c r="O2" s="20"/>
      <c r="P2" s="20"/>
      <c r="Q2" s="20"/>
      <c r="R2" s="21"/>
      <c r="S2" s="22"/>
      <c r="T2" s="22"/>
      <c r="U2" s="21"/>
      <c r="V2" s="21"/>
      <c r="W2" s="21"/>
      <c r="X2" s="21"/>
      <c r="Y2" s="21"/>
      <c r="Z2" s="21"/>
      <c r="AA2" s="21"/>
      <c r="AB2" s="22"/>
      <c r="AC2" s="22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2"/>
      <c r="AO2" s="22"/>
      <c r="AP2" s="22"/>
      <c r="AQ2" s="22"/>
      <c r="AR2" s="22"/>
      <c r="AS2" s="22"/>
      <c r="AT2" s="22"/>
      <c r="AU2" s="22"/>
    </row>
    <row r="3" spans="1:47" s="23" customFormat="1" ht="14.1" customHeight="1">
      <c r="A3" s="10"/>
      <c r="B3" s="10"/>
      <c r="C3" s="39"/>
      <c r="E3" s="4"/>
      <c r="F3" s="4"/>
      <c r="G3" s="4"/>
      <c r="H3" s="4"/>
      <c r="I3" s="4"/>
      <c r="J3" s="21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s="1" customFormat="1" ht="14.1" customHeight="1">
      <c r="A4" s="93"/>
      <c r="B4" s="86"/>
      <c r="C4" s="117" t="s">
        <v>50</v>
      </c>
      <c r="D4" s="117" t="s">
        <v>51</v>
      </c>
      <c r="E4" s="117" t="s">
        <v>52</v>
      </c>
      <c r="F4" s="117" t="s">
        <v>53</v>
      </c>
      <c r="G4" s="117" t="s">
        <v>54</v>
      </c>
      <c r="H4" s="117" t="s">
        <v>86</v>
      </c>
      <c r="I4" s="117" t="s">
        <v>55</v>
      </c>
      <c r="J4" s="117" t="s">
        <v>56</v>
      </c>
      <c r="K4" s="117" t="s">
        <v>57</v>
      </c>
      <c r="L4" s="117" t="s">
        <v>87</v>
      </c>
      <c r="M4" s="117" t="s">
        <v>58</v>
      </c>
      <c r="N4" s="117" t="s">
        <v>59</v>
      </c>
      <c r="O4" s="117" t="s">
        <v>60</v>
      </c>
      <c r="P4" s="117" t="s">
        <v>61</v>
      </c>
      <c r="Q4" s="117" t="s">
        <v>62</v>
      </c>
      <c r="R4" s="117" t="s">
        <v>63</v>
      </c>
      <c r="S4" s="117" t="s">
        <v>64</v>
      </c>
      <c r="T4" s="117" t="s">
        <v>65</v>
      </c>
      <c r="U4" s="117" t="s">
        <v>202</v>
      </c>
      <c r="V4" s="117" t="s">
        <v>203</v>
      </c>
      <c r="W4" s="117" t="s">
        <v>204</v>
      </c>
      <c r="X4" s="117" t="s">
        <v>66</v>
      </c>
      <c r="Y4" s="117" t="s">
        <v>67</v>
      </c>
      <c r="Z4" s="117" t="s">
        <v>205</v>
      </c>
      <c r="AA4" s="117" t="s">
        <v>206</v>
      </c>
      <c r="AB4" s="117" t="s">
        <v>68</v>
      </c>
      <c r="AC4" s="117" t="s">
        <v>88</v>
      </c>
      <c r="AD4" s="117" t="s">
        <v>187</v>
      </c>
      <c r="AE4" s="117"/>
      <c r="AF4" s="117"/>
      <c r="AG4" s="117" t="s">
        <v>186</v>
      </c>
      <c r="AH4" s="117"/>
      <c r="AI4" s="117"/>
      <c r="AJ4" s="117" t="s">
        <v>185</v>
      </c>
      <c r="AK4" s="117"/>
      <c r="AL4" s="117"/>
      <c r="AM4" s="117" t="s">
        <v>184</v>
      </c>
      <c r="AN4" s="117"/>
      <c r="AO4" s="117"/>
      <c r="AP4" s="117" t="s">
        <v>183</v>
      </c>
      <c r="AQ4" s="117"/>
      <c r="AR4" s="117"/>
      <c r="AS4" s="117" t="s">
        <v>182</v>
      </c>
      <c r="AT4" s="117" t="s">
        <v>207</v>
      </c>
      <c r="AU4" s="123" t="s">
        <v>208</v>
      </c>
    </row>
    <row r="5" spans="1:47" s="1" customFormat="1" ht="27" customHeight="1">
      <c r="A5" s="94"/>
      <c r="B5" s="8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98" t="s">
        <v>80</v>
      </c>
      <c r="AE5" s="99" t="s">
        <v>81</v>
      </c>
      <c r="AF5" s="98" t="s">
        <v>82</v>
      </c>
      <c r="AG5" s="98" t="s">
        <v>85</v>
      </c>
      <c r="AH5" s="98" t="s">
        <v>83</v>
      </c>
      <c r="AI5" s="98" t="s">
        <v>84</v>
      </c>
      <c r="AJ5" s="98" t="s">
        <v>85</v>
      </c>
      <c r="AK5" s="98" t="s">
        <v>83</v>
      </c>
      <c r="AL5" s="98" t="s">
        <v>84</v>
      </c>
      <c r="AM5" s="98" t="s">
        <v>85</v>
      </c>
      <c r="AN5" s="98" t="s">
        <v>83</v>
      </c>
      <c r="AO5" s="98" t="s">
        <v>84</v>
      </c>
      <c r="AP5" s="98" t="s">
        <v>85</v>
      </c>
      <c r="AQ5" s="98" t="s">
        <v>83</v>
      </c>
      <c r="AR5" s="98" t="s">
        <v>84</v>
      </c>
      <c r="AS5" s="117"/>
      <c r="AT5" s="117"/>
      <c r="AU5" s="123"/>
    </row>
    <row r="6" spans="1:47" ht="14.1" customHeight="1">
      <c r="A6" s="92"/>
      <c r="B6" s="95"/>
      <c r="C6" s="89" t="s">
        <v>181</v>
      </c>
      <c r="D6" s="89" t="s">
        <v>181</v>
      </c>
      <c r="E6" s="89" t="s">
        <v>181</v>
      </c>
      <c r="F6" s="89" t="s">
        <v>181</v>
      </c>
      <c r="G6" s="89" t="s">
        <v>181</v>
      </c>
      <c r="H6" s="89" t="s">
        <v>181</v>
      </c>
      <c r="I6" s="89" t="s">
        <v>181</v>
      </c>
      <c r="J6" s="89" t="s">
        <v>181</v>
      </c>
      <c r="K6" s="89" t="s">
        <v>181</v>
      </c>
      <c r="L6" s="89" t="s">
        <v>181</v>
      </c>
      <c r="M6" s="89" t="s">
        <v>181</v>
      </c>
      <c r="N6" s="89" t="s">
        <v>181</v>
      </c>
      <c r="O6" s="89" t="s">
        <v>181</v>
      </c>
      <c r="P6" s="89" t="s">
        <v>181</v>
      </c>
      <c r="Q6" s="89" t="s">
        <v>181</v>
      </c>
      <c r="R6" s="89" t="s">
        <v>181</v>
      </c>
      <c r="S6" s="89" t="s">
        <v>181</v>
      </c>
      <c r="T6" s="89" t="s">
        <v>181</v>
      </c>
      <c r="U6" s="89" t="s">
        <v>181</v>
      </c>
      <c r="V6" s="89" t="s">
        <v>181</v>
      </c>
      <c r="W6" s="89" t="s">
        <v>181</v>
      </c>
      <c r="X6" s="89" t="s">
        <v>181</v>
      </c>
      <c r="Y6" s="89" t="s">
        <v>181</v>
      </c>
      <c r="Z6" s="89" t="s">
        <v>181</v>
      </c>
      <c r="AA6" s="89" t="s">
        <v>181</v>
      </c>
      <c r="AB6" s="89" t="s">
        <v>181</v>
      </c>
      <c r="AC6" s="89" t="s">
        <v>181</v>
      </c>
      <c r="AD6" s="89" t="s">
        <v>181</v>
      </c>
      <c r="AE6" s="89" t="s">
        <v>181</v>
      </c>
      <c r="AF6" s="89" t="s">
        <v>181</v>
      </c>
      <c r="AG6" s="89" t="s">
        <v>181</v>
      </c>
      <c r="AH6" s="89" t="s">
        <v>181</v>
      </c>
      <c r="AI6" s="89" t="s">
        <v>181</v>
      </c>
      <c r="AJ6" s="89" t="s">
        <v>181</v>
      </c>
      <c r="AK6" s="89" t="s">
        <v>181</v>
      </c>
      <c r="AL6" s="89" t="s">
        <v>181</v>
      </c>
      <c r="AM6" s="89" t="s">
        <v>181</v>
      </c>
      <c r="AN6" s="89" t="s">
        <v>181</v>
      </c>
      <c r="AO6" s="89" t="s">
        <v>181</v>
      </c>
      <c r="AP6" s="89" t="s">
        <v>181</v>
      </c>
      <c r="AQ6" s="89" t="s">
        <v>181</v>
      </c>
      <c r="AR6" s="89" t="s">
        <v>181</v>
      </c>
      <c r="AS6" s="89" t="s">
        <v>181</v>
      </c>
      <c r="AT6" s="89" t="s">
        <v>181</v>
      </c>
      <c r="AU6" s="89" t="s">
        <v>181</v>
      </c>
    </row>
    <row r="7" spans="1:47" ht="14.1" customHeight="1">
      <c r="A7" s="90" t="s">
        <v>171</v>
      </c>
      <c r="B7" s="96">
        <v>29495</v>
      </c>
      <c r="C7" s="44" t="s">
        <v>128</v>
      </c>
      <c r="D7" s="44" t="s">
        <v>128</v>
      </c>
      <c r="E7" s="44" t="s">
        <v>128</v>
      </c>
      <c r="F7" s="44" t="s">
        <v>128</v>
      </c>
      <c r="G7" s="44" t="s">
        <v>128</v>
      </c>
      <c r="H7" s="44" t="s">
        <v>128</v>
      </c>
      <c r="I7" s="44" t="s">
        <v>128</v>
      </c>
      <c r="J7" s="44" t="s">
        <v>128</v>
      </c>
      <c r="K7" s="44" t="s">
        <v>128</v>
      </c>
      <c r="L7" s="44" t="s">
        <v>128</v>
      </c>
      <c r="M7" s="44" t="s">
        <v>128</v>
      </c>
      <c r="N7" s="44" t="s">
        <v>128</v>
      </c>
      <c r="O7" s="44" t="s">
        <v>128</v>
      </c>
      <c r="P7" s="44" t="s">
        <v>128</v>
      </c>
      <c r="Q7" s="44" t="s">
        <v>128</v>
      </c>
      <c r="R7" s="44" t="s">
        <v>128</v>
      </c>
      <c r="S7" s="44" t="s">
        <v>128</v>
      </c>
      <c r="T7" s="44" t="s">
        <v>128</v>
      </c>
      <c r="U7" s="44">
        <v>5258</v>
      </c>
      <c r="V7" s="44">
        <v>21960</v>
      </c>
      <c r="W7" s="44">
        <v>37851</v>
      </c>
      <c r="X7" s="42">
        <v>44265</v>
      </c>
      <c r="Y7" s="42">
        <v>2443</v>
      </c>
      <c r="Z7" s="42">
        <v>2674</v>
      </c>
      <c r="AA7" s="42">
        <v>8247</v>
      </c>
      <c r="AB7" s="42">
        <v>7465</v>
      </c>
      <c r="AC7" s="42" t="s">
        <v>130</v>
      </c>
      <c r="AD7" s="42" t="s">
        <v>130</v>
      </c>
      <c r="AE7" s="42" t="s">
        <v>130</v>
      </c>
      <c r="AF7" s="42" t="s">
        <v>130</v>
      </c>
      <c r="AG7" s="42">
        <v>47205</v>
      </c>
      <c r="AH7" s="42" t="s">
        <v>130</v>
      </c>
      <c r="AI7" s="42" t="s">
        <v>130</v>
      </c>
      <c r="AJ7" s="42" t="s">
        <v>130</v>
      </c>
      <c r="AK7" s="42" t="s">
        <v>130</v>
      </c>
      <c r="AL7" s="42" t="s">
        <v>130</v>
      </c>
      <c r="AM7" s="42" t="s">
        <v>130</v>
      </c>
      <c r="AN7" s="42" t="s">
        <v>130</v>
      </c>
      <c r="AO7" s="42" t="s">
        <v>130</v>
      </c>
      <c r="AP7" s="42" t="s">
        <v>131</v>
      </c>
      <c r="AQ7" s="42" t="s">
        <v>130</v>
      </c>
      <c r="AR7" s="42" t="s">
        <v>130</v>
      </c>
      <c r="AS7" s="42">
        <v>65649</v>
      </c>
      <c r="AT7" s="42" t="s">
        <v>130</v>
      </c>
      <c r="AU7" s="42">
        <v>18444</v>
      </c>
    </row>
    <row r="8" spans="1:47" ht="14.1" customHeight="1">
      <c r="A8" s="90" t="s">
        <v>172</v>
      </c>
      <c r="B8" s="96">
        <v>31321</v>
      </c>
      <c r="C8" s="44" t="s">
        <v>130</v>
      </c>
      <c r="D8" s="44" t="s">
        <v>130</v>
      </c>
      <c r="E8" s="44" t="s">
        <v>130</v>
      </c>
      <c r="F8" s="44" t="s">
        <v>130</v>
      </c>
      <c r="G8" s="44" t="s">
        <v>130</v>
      </c>
      <c r="H8" s="44" t="s">
        <v>130</v>
      </c>
      <c r="I8" s="44" t="s">
        <v>130</v>
      </c>
      <c r="J8" s="44" t="s">
        <v>130</v>
      </c>
      <c r="K8" s="44" t="s">
        <v>130</v>
      </c>
      <c r="L8" s="44" t="s">
        <v>130</v>
      </c>
      <c r="M8" s="44" t="s">
        <v>130</v>
      </c>
      <c r="N8" s="44" t="s">
        <v>130</v>
      </c>
      <c r="O8" s="44" t="s">
        <v>130</v>
      </c>
      <c r="P8" s="44" t="s">
        <v>130</v>
      </c>
      <c r="Q8" s="44" t="s">
        <v>130</v>
      </c>
      <c r="R8" s="44" t="s">
        <v>130</v>
      </c>
      <c r="S8" s="44" t="s">
        <v>130</v>
      </c>
      <c r="T8" s="44" t="s">
        <v>130</v>
      </c>
      <c r="U8" s="44">
        <v>4502</v>
      </c>
      <c r="V8" s="44">
        <v>23992</v>
      </c>
      <c r="W8" s="44">
        <v>38728</v>
      </c>
      <c r="X8" s="42">
        <v>48139</v>
      </c>
      <c r="Y8" s="42">
        <v>2954</v>
      </c>
      <c r="Z8" s="42">
        <v>2721</v>
      </c>
      <c r="AA8" s="42">
        <v>7550</v>
      </c>
      <c r="AB8" s="42">
        <v>5946</v>
      </c>
      <c r="AC8" s="42" t="s">
        <v>129</v>
      </c>
      <c r="AD8" s="42" t="s">
        <v>129</v>
      </c>
      <c r="AE8" s="42" t="s">
        <v>129</v>
      </c>
      <c r="AF8" s="42" t="s">
        <v>129</v>
      </c>
      <c r="AG8" s="42">
        <v>46704</v>
      </c>
      <c r="AH8" s="42" t="s">
        <v>129</v>
      </c>
      <c r="AI8" s="42" t="s">
        <v>129</v>
      </c>
      <c r="AJ8" s="42" t="s">
        <v>129</v>
      </c>
      <c r="AK8" s="42" t="s">
        <v>129</v>
      </c>
      <c r="AL8" s="42" t="s">
        <v>129</v>
      </c>
      <c r="AM8" s="42" t="s">
        <v>129</v>
      </c>
      <c r="AN8" s="42" t="s">
        <v>129</v>
      </c>
      <c r="AO8" s="42" t="s">
        <v>129</v>
      </c>
      <c r="AP8" s="42" t="s">
        <v>131</v>
      </c>
      <c r="AQ8" s="42" t="s">
        <v>129</v>
      </c>
      <c r="AR8" s="42" t="s">
        <v>129</v>
      </c>
      <c r="AS8" s="42">
        <v>67206</v>
      </c>
      <c r="AT8" s="42" t="s">
        <v>130</v>
      </c>
      <c r="AU8" s="42">
        <v>20502</v>
      </c>
    </row>
    <row r="9" spans="1:47" ht="14.1" customHeight="1">
      <c r="A9" s="91" t="s">
        <v>173</v>
      </c>
      <c r="B9" s="97">
        <v>33147</v>
      </c>
      <c r="C9" s="44" t="s">
        <v>130</v>
      </c>
      <c r="D9" s="44" t="s">
        <v>130</v>
      </c>
      <c r="E9" s="44" t="s">
        <v>130</v>
      </c>
      <c r="F9" s="44" t="s">
        <v>130</v>
      </c>
      <c r="G9" s="44" t="s">
        <v>130</v>
      </c>
      <c r="H9" s="44" t="s">
        <v>130</v>
      </c>
      <c r="I9" s="44" t="s">
        <v>130</v>
      </c>
      <c r="J9" s="44" t="s">
        <v>130</v>
      </c>
      <c r="K9" s="44" t="s">
        <v>130</v>
      </c>
      <c r="L9" s="44" t="s">
        <v>130</v>
      </c>
      <c r="M9" s="44" t="s">
        <v>130</v>
      </c>
      <c r="N9" s="44" t="s">
        <v>130</v>
      </c>
      <c r="O9" s="44" t="s">
        <v>130</v>
      </c>
      <c r="P9" s="44" t="s">
        <v>130</v>
      </c>
      <c r="Q9" s="44" t="s">
        <v>130</v>
      </c>
      <c r="R9" s="44" t="s">
        <v>130</v>
      </c>
      <c r="S9" s="44" t="s">
        <v>130</v>
      </c>
      <c r="T9" s="44" t="s">
        <v>130</v>
      </c>
      <c r="U9" s="44">
        <v>3833</v>
      </c>
      <c r="V9" s="44">
        <v>24155</v>
      </c>
      <c r="W9" s="44">
        <v>40829</v>
      </c>
      <c r="X9" s="42">
        <v>50097</v>
      </c>
      <c r="Y9" s="42">
        <v>3372</v>
      </c>
      <c r="Z9" s="42">
        <v>2671</v>
      </c>
      <c r="AA9" s="42">
        <v>7102</v>
      </c>
      <c r="AB9" s="42">
        <v>5677</v>
      </c>
      <c r="AC9" s="42" t="s">
        <v>129</v>
      </c>
      <c r="AD9" s="42" t="s">
        <v>129</v>
      </c>
      <c r="AE9" s="42" t="s">
        <v>129</v>
      </c>
      <c r="AF9" s="42" t="s">
        <v>129</v>
      </c>
      <c r="AG9" s="42">
        <v>45431</v>
      </c>
      <c r="AH9" s="42" t="s">
        <v>129</v>
      </c>
      <c r="AI9" s="42" t="s">
        <v>129</v>
      </c>
      <c r="AJ9" s="42" t="s">
        <v>129</v>
      </c>
      <c r="AK9" s="42" t="s">
        <v>129</v>
      </c>
      <c r="AL9" s="42" t="s">
        <v>129</v>
      </c>
      <c r="AM9" s="42" t="s">
        <v>129</v>
      </c>
      <c r="AN9" s="42" t="s">
        <v>129</v>
      </c>
      <c r="AO9" s="42" t="s">
        <v>129</v>
      </c>
      <c r="AP9" s="42" t="s">
        <v>131</v>
      </c>
      <c r="AQ9" s="42" t="s">
        <v>129</v>
      </c>
      <c r="AR9" s="42" t="s">
        <v>129</v>
      </c>
      <c r="AS9" s="42">
        <v>67787</v>
      </c>
      <c r="AT9" s="42" t="s">
        <v>130</v>
      </c>
      <c r="AU9" s="42">
        <v>22356</v>
      </c>
    </row>
    <row r="10" spans="1:47" ht="14.1" customHeight="1">
      <c r="A10" s="91" t="s">
        <v>174</v>
      </c>
      <c r="B10" s="97">
        <v>34973</v>
      </c>
      <c r="C10" s="44" t="s">
        <v>126</v>
      </c>
      <c r="D10" s="44" t="s">
        <v>130</v>
      </c>
      <c r="E10" s="44" t="s">
        <v>130</v>
      </c>
      <c r="F10" s="44" t="s">
        <v>130</v>
      </c>
      <c r="G10" s="44" t="s">
        <v>130</v>
      </c>
      <c r="H10" s="44" t="s">
        <v>130</v>
      </c>
      <c r="I10" s="44" t="s">
        <v>130</v>
      </c>
      <c r="J10" s="44" t="s">
        <v>130</v>
      </c>
      <c r="K10" s="44" t="s">
        <v>130</v>
      </c>
      <c r="L10" s="44" t="s">
        <v>130</v>
      </c>
      <c r="M10" s="44" t="s">
        <v>130</v>
      </c>
      <c r="N10" s="44" t="s">
        <v>130</v>
      </c>
      <c r="O10" s="44" t="s">
        <v>130</v>
      </c>
      <c r="P10" s="44" t="s">
        <v>130</v>
      </c>
      <c r="Q10" s="44" t="s">
        <v>130</v>
      </c>
      <c r="R10" s="44" t="s">
        <v>130</v>
      </c>
      <c r="S10" s="44" t="s">
        <v>130</v>
      </c>
      <c r="T10" s="44" t="s">
        <v>130</v>
      </c>
      <c r="U10" s="44">
        <v>3275</v>
      </c>
      <c r="V10" s="44">
        <v>23575</v>
      </c>
      <c r="W10" s="44">
        <v>43885</v>
      </c>
      <c r="X10" s="42">
        <v>52778</v>
      </c>
      <c r="Y10" s="42">
        <v>3931</v>
      </c>
      <c r="Z10" s="42">
        <v>2711</v>
      </c>
      <c r="AA10" s="42">
        <v>6341</v>
      </c>
      <c r="AB10" s="42">
        <v>5107</v>
      </c>
      <c r="AC10" s="42" t="s">
        <v>129</v>
      </c>
      <c r="AD10" s="42" t="s">
        <v>129</v>
      </c>
      <c r="AE10" s="42" t="s">
        <v>129</v>
      </c>
      <c r="AF10" s="42" t="s">
        <v>129</v>
      </c>
      <c r="AG10" s="42">
        <v>44922</v>
      </c>
      <c r="AH10" s="42" t="s">
        <v>129</v>
      </c>
      <c r="AI10" s="42" t="s">
        <v>129</v>
      </c>
      <c r="AJ10" s="42" t="s">
        <v>129</v>
      </c>
      <c r="AK10" s="42" t="s">
        <v>129</v>
      </c>
      <c r="AL10" s="42" t="s">
        <v>129</v>
      </c>
      <c r="AM10" s="42" t="s">
        <v>129</v>
      </c>
      <c r="AN10" s="42" t="s">
        <v>129</v>
      </c>
      <c r="AO10" s="42" t="s">
        <v>129</v>
      </c>
      <c r="AP10" s="42" t="s">
        <v>131</v>
      </c>
      <c r="AQ10" s="42" t="s">
        <v>129</v>
      </c>
      <c r="AR10" s="42" t="s">
        <v>129</v>
      </c>
      <c r="AS10" s="42">
        <v>69105</v>
      </c>
      <c r="AT10" s="42" t="s">
        <v>130</v>
      </c>
      <c r="AU10" s="42">
        <v>24183</v>
      </c>
    </row>
    <row r="11" spans="1:47" ht="14.1" customHeight="1">
      <c r="A11" s="91" t="s">
        <v>175</v>
      </c>
      <c r="B11" s="97">
        <v>36800</v>
      </c>
      <c r="C11" s="42">
        <v>2406</v>
      </c>
      <c r="D11" s="42">
        <v>157</v>
      </c>
      <c r="E11" s="42">
        <v>1046</v>
      </c>
      <c r="F11" s="42">
        <v>1505</v>
      </c>
      <c r="G11" s="42">
        <v>939</v>
      </c>
      <c r="H11" s="42">
        <v>1029</v>
      </c>
      <c r="I11" s="42">
        <v>839</v>
      </c>
      <c r="J11" s="42">
        <v>3721</v>
      </c>
      <c r="K11" s="42">
        <v>3228</v>
      </c>
      <c r="L11" s="42">
        <v>666</v>
      </c>
      <c r="M11" s="42">
        <v>454</v>
      </c>
      <c r="N11" s="42">
        <v>12476</v>
      </c>
      <c r="O11" s="42">
        <v>8707</v>
      </c>
      <c r="P11" s="42">
        <v>18699</v>
      </c>
      <c r="Q11" s="42">
        <v>4283</v>
      </c>
      <c r="R11" s="42">
        <v>5657</v>
      </c>
      <c r="S11" s="42">
        <v>1428</v>
      </c>
      <c r="T11" s="42">
        <v>355</v>
      </c>
      <c r="U11" s="42">
        <v>2747</v>
      </c>
      <c r="V11" s="42">
        <v>20948</v>
      </c>
      <c r="W11" s="42">
        <v>43620</v>
      </c>
      <c r="X11" s="42">
        <v>51291</v>
      </c>
      <c r="Y11" s="42">
        <v>3764</v>
      </c>
      <c r="Z11" s="42">
        <v>2469</v>
      </c>
      <c r="AA11" s="42">
        <v>5727</v>
      </c>
      <c r="AB11" s="42">
        <v>4204</v>
      </c>
      <c r="AC11" s="42">
        <v>12400</v>
      </c>
      <c r="AD11" s="42" t="s">
        <v>129</v>
      </c>
      <c r="AE11" s="42" t="s">
        <v>129</v>
      </c>
      <c r="AF11" s="42" t="s">
        <v>129</v>
      </c>
      <c r="AG11" s="42">
        <v>41102</v>
      </c>
      <c r="AH11" s="42">
        <v>21007</v>
      </c>
      <c r="AI11" s="42">
        <v>20095</v>
      </c>
      <c r="AJ11" s="42" t="s">
        <v>131</v>
      </c>
      <c r="AK11" s="42" t="s">
        <v>131</v>
      </c>
      <c r="AL11" s="42" t="s">
        <v>131</v>
      </c>
      <c r="AM11" s="42">
        <v>662</v>
      </c>
      <c r="AN11" s="42">
        <v>548</v>
      </c>
      <c r="AO11" s="42">
        <v>114</v>
      </c>
      <c r="AP11" s="42" t="s">
        <v>131</v>
      </c>
      <c r="AQ11" s="42" t="s">
        <v>131</v>
      </c>
      <c r="AR11" s="42" t="s">
        <v>131</v>
      </c>
      <c r="AS11" s="42">
        <v>64984</v>
      </c>
      <c r="AT11" s="42">
        <v>299</v>
      </c>
      <c r="AU11" s="42">
        <v>23882</v>
      </c>
    </row>
    <row r="12" spans="1:47" ht="14.1" customHeight="1">
      <c r="A12" s="91" t="s">
        <v>176</v>
      </c>
      <c r="B12" s="97">
        <v>38626</v>
      </c>
      <c r="C12" s="42">
        <v>2084</v>
      </c>
      <c r="D12" s="42">
        <v>155</v>
      </c>
      <c r="E12" s="42">
        <v>1198</v>
      </c>
      <c r="F12" s="42">
        <v>1210</v>
      </c>
      <c r="G12" s="42">
        <v>839</v>
      </c>
      <c r="H12" s="42">
        <v>875</v>
      </c>
      <c r="I12" s="42">
        <v>818</v>
      </c>
      <c r="J12" s="42">
        <v>3415</v>
      </c>
      <c r="K12" s="42">
        <v>3243</v>
      </c>
      <c r="L12" s="42">
        <v>776</v>
      </c>
      <c r="M12" s="42">
        <v>398</v>
      </c>
      <c r="N12" s="42">
        <v>12274</v>
      </c>
      <c r="O12" s="42">
        <v>7874</v>
      </c>
      <c r="P12" s="42">
        <v>17089</v>
      </c>
      <c r="Q12" s="42">
        <v>5097</v>
      </c>
      <c r="R12" s="42">
        <v>6542</v>
      </c>
      <c r="S12" s="42">
        <v>1376</v>
      </c>
      <c r="T12" s="42">
        <v>316</v>
      </c>
      <c r="U12" s="42">
        <v>2443</v>
      </c>
      <c r="V12" s="42">
        <v>19376</v>
      </c>
      <c r="W12" s="42">
        <v>43112</v>
      </c>
      <c r="X12" s="42">
        <v>50980</v>
      </c>
      <c r="Y12" s="42">
        <v>3637</v>
      </c>
      <c r="Z12" s="42">
        <v>2058</v>
      </c>
      <c r="AA12" s="42">
        <v>5540</v>
      </c>
      <c r="AB12" s="42">
        <v>3418</v>
      </c>
      <c r="AC12" s="42">
        <v>11016</v>
      </c>
      <c r="AD12" s="42" t="s">
        <v>129</v>
      </c>
      <c r="AE12" s="42" t="s">
        <v>129</v>
      </c>
      <c r="AF12" s="42" t="s">
        <v>129</v>
      </c>
      <c r="AG12" s="42">
        <v>38201</v>
      </c>
      <c r="AH12" s="42">
        <v>19226</v>
      </c>
      <c r="AI12" s="42">
        <v>18975</v>
      </c>
      <c r="AJ12" s="42" t="s">
        <v>131</v>
      </c>
      <c r="AK12" s="42" t="s">
        <v>131</v>
      </c>
      <c r="AL12" s="42" t="s">
        <v>131</v>
      </c>
      <c r="AM12" s="42">
        <v>666</v>
      </c>
      <c r="AN12" s="42">
        <v>522</v>
      </c>
      <c r="AO12" s="42">
        <v>144</v>
      </c>
      <c r="AP12" s="42" t="s">
        <v>131</v>
      </c>
      <c r="AQ12" s="42" t="s">
        <v>131</v>
      </c>
      <c r="AR12" s="42" t="s">
        <v>131</v>
      </c>
      <c r="AS12" s="42">
        <v>62476</v>
      </c>
      <c r="AT12" s="42">
        <v>365</v>
      </c>
      <c r="AU12" s="42">
        <v>24275</v>
      </c>
    </row>
    <row r="13" spans="1:47" ht="14.1" customHeight="1">
      <c r="A13" s="91" t="s">
        <v>177</v>
      </c>
      <c r="B13" s="97">
        <v>40452</v>
      </c>
      <c r="C13" s="42">
        <v>1610</v>
      </c>
      <c r="D13" s="42">
        <v>240</v>
      </c>
      <c r="E13" s="42">
        <v>1220</v>
      </c>
      <c r="F13" s="42">
        <v>730</v>
      </c>
      <c r="G13" s="42">
        <v>760</v>
      </c>
      <c r="H13" s="42">
        <v>740</v>
      </c>
      <c r="I13" s="42">
        <v>1000</v>
      </c>
      <c r="J13" s="42">
        <v>3950</v>
      </c>
      <c r="K13" s="42">
        <v>3100</v>
      </c>
      <c r="L13" s="42">
        <v>740</v>
      </c>
      <c r="M13" s="42">
        <v>300</v>
      </c>
      <c r="N13" s="42">
        <v>10870</v>
      </c>
      <c r="O13" s="42">
        <v>7450</v>
      </c>
      <c r="P13" s="42">
        <v>14350</v>
      </c>
      <c r="Q13" s="42">
        <v>4320</v>
      </c>
      <c r="R13" s="42">
        <v>6690</v>
      </c>
      <c r="S13" s="42">
        <v>1630</v>
      </c>
      <c r="T13" s="42">
        <v>190</v>
      </c>
      <c r="U13" s="42">
        <v>1896</v>
      </c>
      <c r="V13" s="42">
        <v>16752</v>
      </c>
      <c r="W13" s="42">
        <v>40912</v>
      </c>
      <c r="X13" s="42">
        <v>48135</v>
      </c>
      <c r="Y13" s="42">
        <v>3301</v>
      </c>
      <c r="Z13" s="42">
        <v>1607</v>
      </c>
      <c r="AA13" s="42">
        <v>4641</v>
      </c>
      <c r="AB13" s="42">
        <v>2769</v>
      </c>
      <c r="AC13" s="42">
        <v>9017</v>
      </c>
      <c r="AD13" s="42">
        <v>31724</v>
      </c>
      <c r="AE13" s="42">
        <v>1364</v>
      </c>
      <c r="AF13" s="42">
        <v>15047</v>
      </c>
      <c r="AG13" s="42">
        <v>44214</v>
      </c>
      <c r="AH13" s="42">
        <v>21874</v>
      </c>
      <c r="AI13" s="42">
        <v>22340</v>
      </c>
      <c r="AJ13" s="42">
        <v>15151</v>
      </c>
      <c r="AK13" s="42">
        <v>10182</v>
      </c>
      <c r="AL13" s="42">
        <v>4969</v>
      </c>
      <c r="AM13" s="42">
        <v>510</v>
      </c>
      <c r="AN13" s="42">
        <v>406</v>
      </c>
      <c r="AO13" s="42">
        <v>104</v>
      </c>
      <c r="AP13" s="42">
        <v>15661</v>
      </c>
      <c r="AQ13" s="42">
        <v>10588</v>
      </c>
      <c r="AR13" s="42">
        <v>5073</v>
      </c>
      <c r="AS13" s="42">
        <v>59509</v>
      </c>
      <c r="AT13" s="42">
        <v>356</v>
      </c>
      <c r="AU13" s="42">
        <v>13535</v>
      </c>
    </row>
    <row r="14" spans="1:47" ht="14.1" customHeight="1">
      <c r="A14" s="91" t="s">
        <v>178</v>
      </c>
      <c r="B14" s="97">
        <v>42278</v>
      </c>
      <c r="C14" s="42">
        <v>1060</v>
      </c>
      <c r="D14" s="42">
        <v>160</v>
      </c>
      <c r="E14" s="42">
        <v>1340</v>
      </c>
      <c r="F14" s="42">
        <v>730</v>
      </c>
      <c r="G14" s="42">
        <v>680</v>
      </c>
      <c r="H14" s="42">
        <v>820</v>
      </c>
      <c r="I14" s="42">
        <v>930</v>
      </c>
      <c r="J14" s="42">
        <v>4070</v>
      </c>
      <c r="K14" s="42">
        <v>3270</v>
      </c>
      <c r="L14" s="42">
        <v>820</v>
      </c>
      <c r="M14" s="42">
        <v>180</v>
      </c>
      <c r="N14" s="42">
        <v>10810</v>
      </c>
      <c r="O14" s="42">
        <v>6930</v>
      </c>
      <c r="P14" s="42">
        <v>13780</v>
      </c>
      <c r="Q14" s="42">
        <v>4460</v>
      </c>
      <c r="R14" s="42">
        <v>7590</v>
      </c>
      <c r="S14" s="42">
        <v>1520</v>
      </c>
      <c r="T14" s="42">
        <v>230</v>
      </c>
      <c r="U14" s="42">
        <v>1622</v>
      </c>
      <c r="V14" s="42">
        <v>15939</v>
      </c>
      <c r="W14" s="42">
        <v>41702</v>
      </c>
      <c r="X14" s="42">
        <v>48802</v>
      </c>
      <c r="Y14" s="42">
        <v>3072</v>
      </c>
      <c r="Z14" s="42">
        <v>1434</v>
      </c>
      <c r="AA14" s="42">
        <v>4625</v>
      </c>
      <c r="AB14" s="42">
        <v>2260</v>
      </c>
      <c r="AC14" s="42">
        <v>8319</v>
      </c>
      <c r="AD14" s="42">
        <v>31284</v>
      </c>
      <c r="AE14" s="42">
        <v>1495</v>
      </c>
      <c r="AF14" s="42">
        <v>16023</v>
      </c>
      <c r="AG14" s="42">
        <v>43833</v>
      </c>
      <c r="AH14" s="42">
        <v>21155</v>
      </c>
      <c r="AI14" s="42">
        <v>22678</v>
      </c>
      <c r="AJ14" s="42">
        <v>15236</v>
      </c>
      <c r="AK14" s="42">
        <v>10033</v>
      </c>
      <c r="AL14" s="42">
        <v>5203</v>
      </c>
      <c r="AM14" s="42">
        <v>701</v>
      </c>
      <c r="AN14" s="42">
        <v>574</v>
      </c>
      <c r="AO14" s="42">
        <v>127</v>
      </c>
      <c r="AP14" s="42">
        <v>15937</v>
      </c>
      <c r="AQ14" s="42">
        <v>10607</v>
      </c>
      <c r="AR14" s="42">
        <v>5330</v>
      </c>
      <c r="AS14" s="42">
        <v>59578</v>
      </c>
      <c r="AT14" s="42">
        <v>387</v>
      </c>
      <c r="AU14" s="42">
        <v>13795</v>
      </c>
    </row>
    <row r="15" spans="1:47" ht="14.1" customHeight="1">
      <c r="A15" s="91" t="s">
        <v>210</v>
      </c>
      <c r="B15" s="97">
        <v>44105</v>
      </c>
      <c r="C15" s="44">
        <v>870</v>
      </c>
      <c r="D15" s="44">
        <v>290</v>
      </c>
      <c r="E15" s="44">
        <v>880</v>
      </c>
      <c r="F15" s="44">
        <v>640</v>
      </c>
      <c r="G15" s="44">
        <v>710</v>
      </c>
      <c r="H15" s="44">
        <v>700</v>
      </c>
      <c r="I15" s="44">
        <v>1060</v>
      </c>
      <c r="J15" s="44">
        <v>4670</v>
      </c>
      <c r="K15" s="44">
        <v>3340</v>
      </c>
      <c r="L15" s="44">
        <v>660</v>
      </c>
      <c r="M15" s="44">
        <v>100</v>
      </c>
      <c r="N15" s="44">
        <v>9930</v>
      </c>
      <c r="O15" s="44">
        <v>6080</v>
      </c>
      <c r="P15" s="44">
        <v>12150</v>
      </c>
      <c r="Q15" s="44">
        <v>4090</v>
      </c>
      <c r="R15" s="44">
        <v>7280</v>
      </c>
      <c r="S15" s="44">
        <v>1710</v>
      </c>
      <c r="T15" s="44">
        <v>280</v>
      </c>
      <c r="U15" s="42">
        <v>1406</v>
      </c>
      <c r="V15" s="42">
        <v>14462</v>
      </c>
      <c r="W15" s="42">
        <v>40482</v>
      </c>
      <c r="X15" s="42">
        <v>46456</v>
      </c>
      <c r="Y15" s="42">
        <v>3222</v>
      </c>
      <c r="Z15" s="42">
        <v>1287</v>
      </c>
      <c r="AA15" s="42">
        <v>4242</v>
      </c>
      <c r="AB15" s="42">
        <v>1816</v>
      </c>
      <c r="AC15" s="42">
        <v>7345</v>
      </c>
      <c r="AD15" s="42">
        <v>30081</v>
      </c>
      <c r="AE15" s="42">
        <v>1137</v>
      </c>
      <c r="AF15" s="42">
        <v>15238</v>
      </c>
      <c r="AG15" s="42">
        <v>41128</v>
      </c>
      <c r="AH15" s="42">
        <v>19437</v>
      </c>
      <c r="AI15" s="42">
        <v>21691</v>
      </c>
      <c r="AJ15" s="42">
        <v>14313</v>
      </c>
      <c r="AK15" s="42">
        <v>9424</v>
      </c>
      <c r="AL15" s="42">
        <v>4889</v>
      </c>
      <c r="AM15" s="42">
        <v>543</v>
      </c>
      <c r="AN15" s="42">
        <v>454</v>
      </c>
      <c r="AO15" s="42">
        <v>89</v>
      </c>
      <c r="AP15" s="42">
        <v>14856</v>
      </c>
      <c r="AQ15" s="42">
        <v>9878</v>
      </c>
      <c r="AR15" s="42">
        <v>4978</v>
      </c>
      <c r="AS15" s="42">
        <v>56841</v>
      </c>
      <c r="AT15" s="42">
        <v>345</v>
      </c>
      <c r="AU15" s="42">
        <v>13188</v>
      </c>
    </row>
    <row r="16" spans="1:47" ht="14.1" customHeight="1">
      <c r="A16" s="69"/>
      <c r="B16" s="69"/>
      <c r="C16" s="69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</row>
    <row r="18" spans="1:2" ht="14.1" customHeight="1">
      <c r="A18" s="27" t="s">
        <v>209</v>
      </c>
      <c r="B18" s="27"/>
    </row>
    <row r="19" spans="1:2" ht="14.1" customHeight="1">
      <c r="A19" s="64"/>
      <c r="B19" s="64"/>
    </row>
  </sheetData>
  <sheetProtection algorithmName="SHA-512" hashValue="fFRmQ5Hzr0Mwy2/k1cEJgu6/mUMc8+djv3bPuDsRfhlKVJnDpRG2GXkg9yfgTYAr87hy+udqGNdnMwymfHfB9w==" saltValue="vtIpX7V2TgK0mf114sxj6Q==" spinCount="100000" sheet="1" objects="1" scenarios="1" selectLockedCells="1" selectUnlockedCells="1"/>
  <mergeCells count="35">
    <mergeCell ref="AA4:AA5"/>
    <mergeCell ref="AB4:AB5"/>
    <mergeCell ref="AC4:AC5"/>
    <mergeCell ref="U4:U5"/>
    <mergeCell ref="V4:V5"/>
    <mergeCell ref="W4:W5"/>
    <mergeCell ref="X4:X5"/>
    <mergeCell ref="Y4:Y5"/>
    <mergeCell ref="Z4:Z5"/>
    <mergeCell ref="O4:O5"/>
    <mergeCell ref="P4:P5"/>
    <mergeCell ref="Q4:Q5"/>
    <mergeCell ref="R4:R5"/>
    <mergeCell ref="S4:S5"/>
    <mergeCell ref="C4:C5"/>
    <mergeCell ref="D4:D5"/>
    <mergeCell ref="E4:E5"/>
    <mergeCell ref="F4:F5"/>
    <mergeCell ref="G4:G5"/>
    <mergeCell ref="AP4:AR4"/>
    <mergeCell ref="AU4:AU5"/>
    <mergeCell ref="AT4:AT5"/>
    <mergeCell ref="AS4:AS5"/>
    <mergeCell ref="H4:H5"/>
    <mergeCell ref="AD4:AF4"/>
    <mergeCell ref="AG4:AI4"/>
    <mergeCell ref="AJ4:AL4"/>
    <mergeCell ref="AM4:AO4"/>
    <mergeCell ref="T4:T5"/>
    <mergeCell ref="I4:I5"/>
    <mergeCell ref="J4:J5"/>
    <mergeCell ref="K4:K5"/>
    <mergeCell ref="L4:L5"/>
    <mergeCell ref="M4:M5"/>
    <mergeCell ref="N4:N5"/>
  </mergeCells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目次</vt:lpstr>
      <vt:lpstr>1-2</vt:lpstr>
      <vt:lpstr>1-1</vt:lpstr>
      <vt:lpstr>1-3</vt:lpstr>
      <vt:lpstr>1-4</vt:lpstr>
      <vt:lpstr>2-1</vt:lpstr>
      <vt:lpstr>3-1</vt:lpstr>
      <vt:lpstr>3-2</vt:lpstr>
      <vt:lpstr>3-3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4251</dc:creator>
  <cp:lastModifiedBy>伊勢市</cp:lastModifiedBy>
  <cp:lastPrinted>2018-04-25T06:36:26Z</cp:lastPrinted>
  <dcterms:created xsi:type="dcterms:W3CDTF">2017-12-07T02:19:58Z</dcterms:created>
  <dcterms:modified xsi:type="dcterms:W3CDTF">2026-03-26T08:01:50Z</dcterms:modified>
</cp:coreProperties>
</file>