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codeName="ThisWorkbook" defaultThemeVersion="164011"/>
  <mc:AlternateContent xmlns:mc="http://schemas.openxmlformats.org/markup-compatibility/2006">
    <mc:Choice Requires="x15">
      <x15ac:absPath xmlns:x15ac="http://schemas.microsoft.com/office/spreadsheetml/2010/11/ac" url="S:\04_調査統計係\03【統計係】\15統計要覧作成\●データベース（対象外）\HP用\2_R8.3\"/>
    </mc:Choice>
  </mc:AlternateContent>
  <bookViews>
    <workbookView xWindow="0" yWindow="0" windowWidth="28800" windowHeight="12495"/>
  </bookViews>
  <sheets>
    <sheet name="目次" sheetId="16" r:id="rId1"/>
    <sheet name="1-1" sheetId="1" r:id="rId2"/>
    <sheet name="1-2" sheetId="9" r:id="rId3"/>
    <sheet name="1-3" sheetId="15" r:id="rId4"/>
    <sheet name="1-4" sheetId="10" r:id="rId5"/>
    <sheet name="1-5" sheetId="11" r:id="rId6"/>
    <sheet name="1-6" sheetId="12" r:id="rId7"/>
    <sheet name="1-7" sheetId="13" r:id="rId8"/>
    <sheet name="1-8" sheetId="14" r:id="rId9"/>
    <sheet name="2-1" sheetId="2" r:id="rId10"/>
    <sheet name="2-2" sheetId="4" r:id="rId11"/>
    <sheet name="2-3" sheetId="5" r:id="rId12"/>
    <sheet name="2-4" sheetId="6" r:id="rId13"/>
    <sheet name="2-5" sheetId="7" r:id="rId14"/>
    <sheet name="2-6" sheetId="8" r:id="rId1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6" l="1"/>
  <c r="G20" i="16" l="1"/>
  <c r="D20" i="16" l="1"/>
  <c r="D19" i="16"/>
  <c r="D18" i="16"/>
  <c r="D17" i="16"/>
  <c r="D16" i="16"/>
  <c r="D15" i="16"/>
  <c r="D13" i="16"/>
  <c r="D12" i="16"/>
  <c r="D11" i="16"/>
  <c r="D10" i="16"/>
  <c r="D9" i="16"/>
  <c r="D8" i="16"/>
  <c r="D7" i="16"/>
  <c r="D6" i="16"/>
  <c r="G6" i="16" l="1"/>
  <c r="G7" i="16"/>
  <c r="G8" i="16" l="1"/>
  <c r="G9" i="16"/>
  <c r="G10" i="16"/>
  <c r="G11" i="16"/>
  <c r="G12" i="16"/>
  <c r="G13" i="16"/>
  <c r="G15" i="16"/>
  <c r="G16" i="16"/>
  <c r="G17" i="16"/>
  <c r="G18" i="16"/>
</calcChain>
</file>

<file path=xl/sharedStrings.xml><?xml version="1.0" encoding="utf-8"?>
<sst xmlns="http://schemas.openxmlformats.org/spreadsheetml/2006/main" count="496" uniqueCount="264">
  <si>
    <t>平成17年度</t>
    <rPh sb="0" eb="2">
      <t>ヘイセイ</t>
    </rPh>
    <rPh sb="4" eb="6">
      <t>ネンド</t>
    </rPh>
    <phoneticPr fontId="5"/>
  </si>
  <si>
    <t>平成18年度</t>
    <rPh sb="0" eb="2">
      <t>ヘイセイ</t>
    </rPh>
    <rPh sb="4" eb="5">
      <t>ネン</t>
    </rPh>
    <rPh sb="5" eb="6">
      <t>ド</t>
    </rPh>
    <phoneticPr fontId="5"/>
  </si>
  <si>
    <t>平成19年度</t>
    <rPh sb="0" eb="2">
      <t>ヘイセイ</t>
    </rPh>
    <rPh sb="4" eb="6">
      <t>ネンド</t>
    </rPh>
    <phoneticPr fontId="5"/>
  </si>
  <si>
    <t>平成20年度</t>
    <rPh sb="0" eb="2">
      <t>ヘイセイ</t>
    </rPh>
    <rPh sb="4" eb="5">
      <t>ネン</t>
    </rPh>
    <rPh sb="5" eb="6">
      <t>ド</t>
    </rPh>
    <phoneticPr fontId="5"/>
  </si>
  <si>
    <t>平成21年度</t>
  </si>
  <si>
    <t>平成22年度</t>
    <phoneticPr fontId="5"/>
  </si>
  <si>
    <t>平成23年度</t>
    <phoneticPr fontId="5"/>
  </si>
  <si>
    <t>平成24年度</t>
  </si>
  <si>
    <t>平成25年度</t>
    <phoneticPr fontId="6"/>
  </si>
  <si>
    <t>平成26年度</t>
  </si>
  <si>
    <t>平成27年度</t>
  </si>
  <si>
    <t>平成26年度</t>
    <phoneticPr fontId="6"/>
  </si>
  <si>
    <t>資料出所：e-stat</t>
    <phoneticPr fontId="4"/>
  </si>
  <si>
    <t>宮川駅</t>
    <phoneticPr fontId="5"/>
  </si>
  <si>
    <t>山田上口駅</t>
    <phoneticPr fontId="5"/>
  </si>
  <si>
    <t>伊勢市駅</t>
  </si>
  <si>
    <t>五十鈴ヶ丘駅</t>
    <phoneticPr fontId="5"/>
  </si>
  <si>
    <t>二見浦駅</t>
  </si>
  <si>
    <t>松下駅</t>
  </si>
  <si>
    <t>明野駅</t>
  </si>
  <si>
    <t>小俣駅</t>
  </si>
  <si>
    <t>宮町駅</t>
  </si>
  <si>
    <t>宇治山田駅</t>
    <phoneticPr fontId="5"/>
  </si>
  <si>
    <t>五十鈴川駅</t>
    <phoneticPr fontId="5"/>
  </si>
  <si>
    <t>朝熊駅</t>
  </si>
  <si>
    <t>総数</t>
    <phoneticPr fontId="5"/>
  </si>
  <si>
    <t>特種用途車</t>
    <rPh sb="0" eb="2">
      <t>トクシュ</t>
    </rPh>
    <phoneticPr fontId="5"/>
  </si>
  <si>
    <t>特殊車</t>
    <phoneticPr fontId="5"/>
  </si>
  <si>
    <t>バス</t>
    <phoneticPr fontId="5"/>
  </si>
  <si>
    <t>資料出所：中部運輸局三重運輸支局</t>
  </si>
  <si>
    <t>保有自動車数</t>
  </si>
  <si>
    <t>資料出所：(社)日本自動車販売協会連合会三重県支部「三重県自動車数要覧」、県統計課「三重県統計書」、「三重県勢要覧」</t>
    <rPh sb="45" eb="47">
      <t>トウケイ</t>
    </rPh>
    <rPh sb="47" eb="48">
      <t>ショ</t>
    </rPh>
    <phoneticPr fontId="4"/>
  </si>
  <si>
    <t>資料出所：日本郵便（株）伊勢郵便局</t>
  </si>
  <si>
    <t>平成25年度</t>
  </si>
  <si>
    <t>引受数</t>
    <rPh sb="0" eb="1">
      <t>ヒ</t>
    </rPh>
    <rPh sb="1" eb="2">
      <t>ウケ</t>
    </rPh>
    <rPh sb="2" eb="3">
      <t>スウ</t>
    </rPh>
    <phoneticPr fontId="5"/>
  </si>
  <si>
    <t>配達数</t>
    <phoneticPr fontId="5"/>
  </si>
  <si>
    <t>資料出所：日本郵便（株）伊勢郵便局</t>
    <phoneticPr fontId="5"/>
  </si>
  <si>
    <t>郵便局数</t>
    <phoneticPr fontId="4"/>
  </si>
  <si>
    <t>加入電話</t>
    <phoneticPr fontId="5"/>
  </si>
  <si>
    <t>I S D N</t>
    <phoneticPr fontId="5"/>
  </si>
  <si>
    <t>公衆電話</t>
    <phoneticPr fontId="5"/>
  </si>
  <si>
    <t xml:space="preserve">ケーブルテレビ・インターネット加入世帯数        </t>
  </si>
  <si>
    <t>資料出所：広報広聴課</t>
    <phoneticPr fontId="5"/>
  </si>
  <si>
    <t>平成17年度</t>
    <phoneticPr fontId="5"/>
  </si>
  <si>
    <t>平成18年度</t>
    <phoneticPr fontId="5"/>
  </si>
  <si>
    <t>平成19年度</t>
  </si>
  <si>
    <t>平成20年度</t>
  </si>
  <si>
    <t>受信契約数</t>
    <phoneticPr fontId="4"/>
  </si>
  <si>
    <t>保有自動車数・自家用乗用車数</t>
    <phoneticPr fontId="4"/>
  </si>
  <si>
    <t>通勤通学者数</t>
    <rPh sb="0" eb="2">
      <t>ツウキン</t>
    </rPh>
    <rPh sb="2" eb="4">
      <t>ツウガク</t>
    </rPh>
    <rPh sb="4" eb="5">
      <t>シャ</t>
    </rPh>
    <rPh sb="5" eb="6">
      <t>スウ</t>
    </rPh>
    <phoneticPr fontId="4"/>
  </si>
  <si>
    <t>軽自動車等台数</t>
    <rPh sb="5" eb="7">
      <t>ダイスウ</t>
    </rPh>
    <phoneticPr fontId="4"/>
  </si>
  <si>
    <t>自動車登録台数</t>
    <phoneticPr fontId="3"/>
  </si>
  <si>
    <t>ＪＲ東海乗客数</t>
    <phoneticPr fontId="3"/>
  </si>
  <si>
    <t>近鉄乗客数</t>
    <phoneticPr fontId="3"/>
  </si>
  <si>
    <t>郵便物等取扱数</t>
    <phoneticPr fontId="3"/>
  </si>
  <si>
    <t>年賀郵便取扱数</t>
    <phoneticPr fontId="4"/>
  </si>
  <si>
    <t>郵便局数</t>
    <rPh sb="0" eb="3">
      <t>ユウビンキョク</t>
    </rPh>
    <rPh sb="3" eb="4">
      <t>スウ</t>
    </rPh>
    <phoneticPr fontId="4"/>
  </si>
  <si>
    <t>電話加入数</t>
    <phoneticPr fontId="3"/>
  </si>
  <si>
    <t>テレビ放送受信契約数</t>
    <phoneticPr fontId="3"/>
  </si>
  <si>
    <t>平成28年度</t>
  </si>
  <si>
    <t>1-3</t>
  </si>
  <si>
    <t>2-2</t>
  </si>
  <si>
    <t>2-3</t>
  </si>
  <si>
    <t>2-4</t>
  </si>
  <si>
    <t>1-4</t>
  </si>
  <si>
    <t>1-5</t>
  </si>
  <si>
    <t>1-6</t>
  </si>
  <si>
    <t>1-7</t>
  </si>
  <si>
    <t>2-5</t>
  </si>
  <si>
    <t>2-6</t>
  </si>
  <si>
    <t>引受物数</t>
    <phoneticPr fontId="3"/>
  </si>
  <si>
    <t>総数</t>
    <phoneticPr fontId="3"/>
  </si>
  <si>
    <t>普通</t>
    <phoneticPr fontId="3"/>
  </si>
  <si>
    <t>書留等</t>
    <phoneticPr fontId="3"/>
  </si>
  <si>
    <t>速達等</t>
    <phoneticPr fontId="3"/>
  </si>
  <si>
    <t>荷物</t>
    <phoneticPr fontId="3"/>
  </si>
  <si>
    <t>配達物数</t>
    <phoneticPr fontId="3"/>
  </si>
  <si>
    <t>書留等</t>
    <phoneticPr fontId="3"/>
  </si>
  <si>
    <t>総数</t>
    <phoneticPr fontId="5"/>
  </si>
  <si>
    <t xml:space="preserve">インターネット加入世帯  </t>
    <phoneticPr fontId="5"/>
  </si>
  <si>
    <t>ケーブルテレビ加入世帯</t>
    <phoneticPr fontId="5"/>
  </si>
  <si>
    <t>普通車</t>
    <phoneticPr fontId="3"/>
  </si>
  <si>
    <t>小型車</t>
    <phoneticPr fontId="3"/>
  </si>
  <si>
    <t>被けん引車</t>
    <phoneticPr fontId="3"/>
  </si>
  <si>
    <t>乗用車</t>
    <phoneticPr fontId="3"/>
  </si>
  <si>
    <t>貨物車</t>
    <phoneticPr fontId="3"/>
  </si>
  <si>
    <t>（90ｃｃ～）</t>
    <phoneticPr fontId="3"/>
  </si>
  <si>
    <t>（ミニカー）</t>
    <phoneticPr fontId="3"/>
  </si>
  <si>
    <t xml:space="preserve"> （50ｃｃ～90ｃｃ）</t>
    <phoneticPr fontId="3"/>
  </si>
  <si>
    <t>（鉄道・電車）</t>
    <phoneticPr fontId="3"/>
  </si>
  <si>
    <t>（徒歩だけ）</t>
    <phoneticPr fontId="3"/>
  </si>
  <si>
    <t>（乗合バス）</t>
    <phoneticPr fontId="3"/>
  </si>
  <si>
    <t>（自家用車）</t>
    <phoneticPr fontId="3"/>
  </si>
  <si>
    <t>（オートバイ）</t>
    <phoneticPr fontId="3"/>
  </si>
  <si>
    <t>（自転車）</t>
    <phoneticPr fontId="3"/>
  </si>
  <si>
    <t>（その他）</t>
    <phoneticPr fontId="3"/>
  </si>
  <si>
    <t>（利用交通手段が
２種類）</t>
    <phoneticPr fontId="3"/>
  </si>
  <si>
    <t>（利用交通手段が
３種類以上）</t>
    <phoneticPr fontId="3"/>
  </si>
  <si>
    <t>通勤時間</t>
    <phoneticPr fontId="4"/>
  </si>
  <si>
    <t>３０分未満</t>
    <phoneticPr fontId="4"/>
  </si>
  <si>
    <t>家計を主に支える者が雇用者である普通世帯数</t>
    <phoneticPr fontId="4"/>
  </si>
  <si>
    <t xml:space="preserve"> （50ｃｃ以下）</t>
    <rPh sb="6" eb="8">
      <t>イカ</t>
    </rPh>
    <phoneticPr fontId="3"/>
  </si>
  <si>
    <t>項目</t>
    <rPh sb="0" eb="2">
      <t>コウモク</t>
    </rPh>
    <phoneticPr fontId="3"/>
  </si>
  <si>
    <t>シート番号</t>
    <rPh sb="3" eb="5">
      <t>バンゴウ</t>
    </rPh>
    <phoneticPr fontId="3"/>
  </si>
  <si>
    <t>項目名</t>
    <rPh sb="0" eb="2">
      <t>コウモク</t>
    </rPh>
    <rPh sb="2" eb="3">
      <t>ナ</t>
    </rPh>
    <phoneticPr fontId="3"/>
  </si>
  <si>
    <t>年</t>
    <rPh sb="0" eb="1">
      <t>トシ</t>
    </rPh>
    <phoneticPr fontId="3"/>
  </si>
  <si>
    <t>～</t>
    <phoneticPr fontId="3"/>
  </si>
  <si>
    <t>平成12年</t>
    <rPh sb="0" eb="2">
      <t>ヘイセイ</t>
    </rPh>
    <rPh sb="4" eb="5">
      <t>ネン</t>
    </rPh>
    <phoneticPr fontId="3"/>
  </si>
  <si>
    <t>平成17年</t>
    <rPh sb="0" eb="2">
      <t>ヘイセイ</t>
    </rPh>
    <rPh sb="4" eb="5">
      <t>ネン</t>
    </rPh>
    <phoneticPr fontId="3"/>
  </si>
  <si>
    <t>運輸・通信</t>
    <rPh sb="0" eb="2">
      <t>ウンユ</t>
    </rPh>
    <rPh sb="3" eb="5">
      <t>ツウシン</t>
    </rPh>
    <phoneticPr fontId="3"/>
  </si>
  <si>
    <t>1-1</t>
  </si>
  <si>
    <t>1-2</t>
  </si>
  <si>
    <t>2-1</t>
  </si>
  <si>
    <t>運輸</t>
    <rPh sb="0" eb="2">
      <t>ウンユ</t>
    </rPh>
    <phoneticPr fontId="3"/>
  </si>
  <si>
    <t>通信</t>
    <rPh sb="0" eb="2">
      <t>ツウシン</t>
    </rPh>
    <phoneticPr fontId="3"/>
  </si>
  <si>
    <t>平成22年</t>
    <rPh sb="0" eb="2">
      <t>ヘイセイ</t>
    </rPh>
    <rPh sb="4" eb="5">
      <t>ネン</t>
    </rPh>
    <phoneticPr fontId="3"/>
  </si>
  <si>
    <t>平成15年</t>
    <rPh sb="0" eb="2">
      <t>ヘイセイ</t>
    </rPh>
    <rPh sb="4" eb="5">
      <t>ネン</t>
    </rPh>
    <phoneticPr fontId="3"/>
  </si>
  <si>
    <t>昭和60年</t>
    <rPh sb="0" eb="2">
      <t>ショウワ</t>
    </rPh>
    <rPh sb="4" eb="5">
      <t>ネン</t>
    </rPh>
    <phoneticPr fontId="3"/>
  </si>
  <si>
    <t>平成28年度</t>
    <phoneticPr fontId="3"/>
  </si>
  <si>
    <t>平成29年度</t>
    <phoneticPr fontId="3"/>
  </si>
  <si>
    <t>…</t>
  </si>
  <si>
    <t>…</t>
    <phoneticPr fontId="3"/>
  </si>
  <si>
    <t>-</t>
    <phoneticPr fontId="3"/>
  </si>
  <si>
    <t>平成30年度</t>
    <phoneticPr fontId="3"/>
  </si>
  <si>
    <t>平成30年度</t>
    <phoneticPr fontId="3"/>
  </si>
  <si>
    <t>平成30年度</t>
    <phoneticPr fontId="3"/>
  </si>
  <si>
    <t>平成30年度</t>
    <phoneticPr fontId="3"/>
  </si>
  <si>
    <t>平成30年度</t>
    <phoneticPr fontId="3"/>
  </si>
  <si>
    <t>令和元年度</t>
    <rPh sb="0" eb="2">
      <t>レイワ</t>
    </rPh>
    <rPh sb="2" eb="4">
      <t>ガンネン</t>
    </rPh>
    <rPh sb="4" eb="5">
      <t>ド</t>
    </rPh>
    <phoneticPr fontId="3"/>
  </si>
  <si>
    <t>令和元年度</t>
    <rPh sb="0" eb="2">
      <t>レイワ</t>
    </rPh>
    <rPh sb="2" eb="4">
      <t>ガンネン</t>
    </rPh>
    <rPh sb="4" eb="5">
      <t>ド</t>
    </rPh>
    <phoneticPr fontId="3"/>
  </si>
  <si>
    <t>平成30年</t>
    <rPh sb="0" eb="2">
      <t>ヘイセイ</t>
    </rPh>
    <rPh sb="4" eb="5">
      <t>ネン</t>
    </rPh>
    <phoneticPr fontId="3"/>
  </si>
  <si>
    <t>1-8</t>
  </si>
  <si>
    <t>資料出所：三重交通株式会社、交通政策課</t>
    <rPh sb="5" eb="7">
      <t>ミエ</t>
    </rPh>
    <rPh sb="7" eb="9">
      <t>コウツウ</t>
    </rPh>
    <rPh sb="9" eb="11">
      <t>カブシキ</t>
    </rPh>
    <rPh sb="11" eb="13">
      <t>カイシャ</t>
    </rPh>
    <rPh sb="14" eb="16">
      <t>コウツウ</t>
    </rPh>
    <rPh sb="16" eb="19">
      <t>セイサクカ</t>
    </rPh>
    <phoneticPr fontId="3"/>
  </si>
  <si>
    <t>令和2年度</t>
    <rPh sb="0" eb="2">
      <t>レイワ</t>
    </rPh>
    <rPh sb="3" eb="4">
      <t>ネン</t>
    </rPh>
    <rPh sb="4" eb="5">
      <t>ド</t>
    </rPh>
    <phoneticPr fontId="3"/>
  </si>
  <si>
    <t>おかげバス</t>
  </si>
  <si>
    <t>おかげバスデマンド</t>
  </si>
  <si>
    <t>沼木バス（デマンド含む）</t>
    <rPh sb="0" eb="1">
      <t>ヌマ</t>
    </rPh>
    <rPh sb="1" eb="2">
      <t>キ</t>
    </rPh>
    <rPh sb="9" eb="10">
      <t>フク</t>
    </rPh>
    <phoneticPr fontId="0"/>
  </si>
  <si>
    <t>路線バス</t>
    <phoneticPr fontId="5"/>
  </si>
  <si>
    <t>コミュニティバス</t>
    <phoneticPr fontId="3"/>
  </si>
  <si>
    <t>バス利用者数</t>
    <rPh sb="2" eb="5">
      <t>リヨウシャ</t>
    </rPh>
    <rPh sb="5" eb="6">
      <t>カズ</t>
    </rPh>
    <phoneticPr fontId="3"/>
  </si>
  <si>
    <t>令和2年</t>
    <rPh sb="0" eb="2">
      <t>レイワ</t>
    </rPh>
    <rPh sb="3" eb="4">
      <t>ネン</t>
    </rPh>
    <phoneticPr fontId="3"/>
  </si>
  <si>
    <t>平成22年</t>
    <rPh sb="0" eb="2">
      <t>ヘイセイ</t>
    </rPh>
    <rPh sb="4" eb="5">
      <t>ネン</t>
    </rPh>
    <phoneticPr fontId="5"/>
  </si>
  <si>
    <t>平成23年</t>
    <rPh sb="0" eb="2">
      <t>ヘイセイ</t>
    </rPh>
    <rPh sb="4" eb="5">
      <t>ネン</t>
    </rPh>
    <phoneticPr fontId="5"/>
  </si>
  <si>
    <t>平成24年</t>
    <rPh sb="0" eb="2">
      <t>ヘイセイ</t>
    </rPh>
    <rPh sb="4" eb="5">
      <t>ネン</t>
    </rPh>
    <phoneticPr fontId="5"/>
  </si>
  <si>
    <t>平成25年</t>
    <rPh sb="0" eb="2">
      <t>ヘイセイ</t>
    </rPh>
    <rPh sb="4" eb="5">
      <t>ネン</t>
    </rPh>
    <phoneticPr fontId="5"/>
  </si>
  <si>
    <t>平成26年</t>
    <rPh sb="0" eb="2">
      <t>ヘイセイ</t>
    </rPh>
    <rPh sb="4" eb="5">
      <t>ネン</t>
    </rPh>
    <phoneticPr fontId="5"/>
  </si>
  <si>
    <t>平成27年</t>
    <rPh sb="0" eb="2">
      <t>ヘイセイ</t>
    </rPh>
    <rPh sb="4" eb="5">
      <t>ネン</t>
    </rPh>
    <phoneticPr fontId="5"/>
  </si>
  <si>
    <t>平成28年</t>
    <rPh sb="0" eb="2">
      <t>ヘイセイ</t>
    </rPh>
    <rPh sb="4" eb="5">
      <t>ネン</t>
    </rPh>
    <phoneticPr fontId="5"/>
  </si>
  <si>
    <t>平成29年</t>
    <rPh sb="0" eb="2">
      <t>ヘイセイ</t>
    </rPh>
    <rPh sb="4" eb="5">
      <t>ネン</t>
    </rPh>
    <phoneticPr fontId="5"/>
  </si>
  <si>
    <t>平成30年</t>
    <rPh sb="0" eb="2">
      <t>ヘイセイ</t>
    </rPh>
    <rPh sb="4" eb="5">
      <t>ネン</t>
    </rPh>
    <phoneticPr fontId="5"/>
  </si>
  <si>
    <t>令和元年</t>
    <rPh sb="0" eb="2">
      <t>レイワ</t>
    </rPh>
    <rPh sb="2" eb="3">
      <t>ガン</t>
    </rPh>
    <rPh sb="3" eb="4">
      <t>ネン</t>
    </rPh>
    <phoneticPr fontId="3"/>
  </si>
  <si>
    <t>平成12年</t>
    <rPh sb="0" eb="2">
      <t>ヘイセイ</t>
    </rPh>
    <rPh sb="4" eb="5">
      <t>ネン</t>
    </rPh>
    <phoneticPr fontId="4"/>
  </si>
  <si>
    <t>平成13年</t>
    <rPh sb="0" eb="2">
      <t>ヘイセイ</t>
    </rPh>
    <rPh sb="4" eb="5">
      <t>ネン</t>
    </rPh>
    <phoneticPr fontId="4"/>
  </si>
  <si>
    <t>平成22年</t>
    <rPh sb="0" eb="2">
      <t>ヘイセイ</t>
    </rPh>
    <rPh sb="4" eb="5">
      <t>ネン</t>
    </rPh>
    <phoneticPr fontId="4"/>
  </si>
  <si>
    <t>平成15年</t>
    <rPh sb="0" eb="2">
      <t>ヘイセイ</t>
    </rPh>
    <rPh sb="4" eb="5">
      <t>ネン</t>
    </rPh>
    <phoneticPr fontId="4"/>
  </si>
  <si>
    <t>平成16年</t>
    <rPh sb="0" eb="2">
      <t>ヘイセイ</t>
    </rPh>
    <rPh sb="4" eb="5">
      <t>ネン</t>
    </rPh>
    <phoneticPr fontId="4"/>
  </si>
  <si>
    <t>平成20年</t>
    <rPh sb="0" eb="2">
      <t>ヘイセイ</t>
    </rPh>
    <rPh sb="4" eb="5">
      <t>ネン</t>
    </rPh>
    <phoneticPr fontId="4"/>
  </si>
  <si>
    <t>平成25年</t>
    <rPh sb="0" eb="2">
      <t>ヘイセイ</t>
    </rPh>
    <rPh sb="4" eb="5">
      <t>ネン</t>
    </rPh>
    <phoneticPr fontId="4"/>
  </si>
  <si>
    <t>平成30年</t>
    <rPh sb="0" eb="2">
      <t>ヘイセイ</t>
    </rPh>
    <rPh sb="4" eb="5">
      <t>ネン</t>
    </rPh>
    <phoneticPr fontId="4"/>
  </si>
  <si>
    <t>昭和60年度</t>
    <rPh sb="0" eb="2">
      <t>ショウワ</t>
    </rPh>
    <rPh sb="4" eb="6">
      <t>ネンド</t>
    </rPh>
    <phoneticPr fontId="3"/>
  </si>
  <si>
    <t>昭和61年度</t>
    <rPh sb="0" eb="2">
      <t>ショウワ</t>
    </rPh>
    <rPh sb="4" eb="6">
      <t>ネンド</t>
    </rPh>
    <phoneticPr fontId="3"/>
  </si>
  <si>
    <t>昭和62年度</t>
    <rPh sb="0" eb="2">
      <t>ショウワ</t>
    </rPh>
    <rPh sb="4" eb="6">
      <t>ネンド</t>
    </rPh>
    <phoneticPr fontId="3"/>
  </si>
  <si>
    <t>昭和63年度</t>
    <rPh sb="0" eb="2">
      <t>ショウワ</t>
    </rPh>
    <rPh sb="4" eb="6">
      <t>ネンド</t>
    </rPh>
    <phoneticPr fontId="3"/>
  </si>
  <si>
    <t>平成元年度</t>
    <rPh sb="0" eb="2">
      <t>ヘイセイ</t>
    </rPh>
    <rPh sb="2" eb="3">
      <t>ガン</t>
    </rPh>
    <rPh sb="3" eb="5">
      <t>ネンド</t>
    </rPh>
    <phoneticPr fontId="3"/>
  </si>
  <si>
    <t>平成2年度</t>
    <rPh sb="0" eb="2">
      <t>ヘイセイ</t>
    </rPh>
    <rPh sb="3" eb="5">
      <t>ネンド</t>
    </rPh>
    <phoneticPr fontId="3"/>
  </si>
  <si>
    <t>平成3年度</t>
    <rPh sb="0" eb="2">
      <t>ヘイセイ</t>
    </rPh>
    <rPh sb="3" eb="5">
      <t>ネンド</t>
    </rPh>
    <phoneticPr fontId="3"/>
  </si>
  <si>
    <t>平成4年度</t>
    <rPh sb="0" eb="2">
      <t>ヘイセイ</t>
    </rPh>
    <rPh sb="3" eb="5">
      <t>ネンド</t>
    </rPh>
    <phoneticPr fontId="3"/>
  </si>
  <si>
    <t>平成5年度</t>
    <rPh sb="0" eb="2">
      <t>ヘイセイ</t>
    </rPh>
    <rPh sb="3" eb="5">
      <t>ネンド</t>
    </rPh>
    <phoneticPr fontId="3"/>
  </si>
  <si>
    <t>平成6年度</t>
    <rPh sb="0" eb="2">
      <t>ヘイセイ</t>
    </rPh>
    <rPh sb="3" eb="5">
      <t>ネンド</t>
    </rPh>
    <phoneticPr fontId="3"/>
  </si>
  <si>
    <t>平成7年度</t>
    <rPh sb="0" eb="2">
      <t>ヘイセイ</t>
    </rPh>
    <rPh sb="3" eb="5">
      <t>ネンド</t>
    </rPh>
    <phoneticPr fontId="3"/>
  </si>
  <si>
    <t>平成8年度</t>
    <rPh sb="0" eb="2">
      <t>ヘイセイ</t>
    </rPh>
    <rPh sb="3" eb="5">
      <t>ネンド</t>
    </rPh>
    <phoneticPr fontId="3"/>
  </si>
  <si>
    <t>平成9年度</t>
    <rPh sb="0" eb="2">
      <t>ヘイセイ</t>
    </rPh>
    <rPh sb="3" eb="5">
      <t>ネンド</t>
    </rPh>
    <phoneticPr fontId="3"/>
  </si>
  <si>
    <t>平成10年度</t>
    <rPh sb="0" eb="2">
      <t>ヘイセイ</t>
    </rPh>
    <rPh sb="4" eb="6">
      <t>ネンド</t>
    </rPh>
    <phoneticPr fontId="3"/>
  </si>
  <si>
    <t>平成11年度</t>
    <rPh sb="0" eb="2">
      <t>ヘイセイ</t>
    </rPh>
    <rPh sb="4" eb="6">
      <t>ネンド</t>
    </rPh>
    <phoneticPr fontId="3"/>
  </si>
  <si>
    <t>平成12年度</t>
    <rPh sb="0" eb="2">
      <t>ヘイセイ</t>
    </rPh>
    <rPh sb="4" eb="6">
      <t>ネンド</t>
    </rPh>
    <phoneticPr fontId="3"/>
  </si>
  <si>
    <t>平成13年度</t>
    <rPh sb="0" eb="2">
      <t>ヘイセイ</t>
    </rPh>
    <rPh sb="4" eb="6">
      <t>ネンド</t>
    </rPh>
    <phoneticPr fontId="3"/>
  </si>
  <si>
    <t>平成14年度</t>
    <rPh sb="0" eb="2">
      <t>ヘイセイ</t>
    </rPh>
    <rPh sb="4" eb="6">
      <t>ネンド</t>
    </rPh>
    <phoneticPr fontId="3"/>
  </si>
  <si>
    <t>平成15年度</t>
    <rPh sb="0" eb="2">
      <t>ヘイセイ</t>
    </rPh>
    <rPh sb="4" eb="6">
      <t>ネンド</t>
    </rPh>
    <phoneticPr fontId="3"/>
  </si>
  <si>
    <t>平成16年度</t>
    <rPh sb="0" eb="2">
      <t>ヘイセイ</t>
    </rPh>
    <rPh sb="4" eb="6">
      <t>ネンド</t>
    </rPh>
    <phoneticPr fontId="3"/>
  </si>
  <si>
    <t>平成17年度</t>
    <rPh sb="0" eb="2">
      <t>ヘイセイ</t>
    </rPh>
    <rPh sb="4" eb="6">
      <t>ネンド</t>
    </rPh>
    <phoneticPr fontId="3"/>
  </si>
  <si>
    <t>平成18年度</t>
    <rPh sb="0" eb="2">
      <t>ヘイセイ</t>
    </rPh>
    <rPh sb="4" eb="6">
      <t>ネンド</t>
    </rPh>
    <phoneticPr fontId="3"/>
  </si>
  <si>
    <t>平成19年度</t>
    <rPh sb="0" eb="2">
      <t>ヘイセイ</t>
    </rPh>
    <rPh sb="4" eb="6">
      <t>ネンド</t>
    </rPh>
    <phoneticPr fontId="3"/>
  </si>
  <si>
    <t>平成20年度</t>
    <rPh sb="0" eb="2">
      <t>ヘイセイ</t>
    </rPh>
    <rPh sb="4" eb="6">
      <t>ネンド</t>
    </rPh>
    <phoneticPr fontId="3"/>
  </si>
  <si>
    <t>平成21年度</t>
    <rPh sb="0" eb="2">
      <t>ヘイセイ</t>
    </rPh>
    <rPh sb="4" eb="6">
      <t>ネンド</t>
    </rPh>
    <phoneticPr fontId="3"/>
  </si>
  <si>
    <t>平成22年度</t>
    <rPh sb="0" eb="2">
      <t>ヘイセイ</t>
    </rPh>
    <rPh sb="4" eb="6">
      <t>ネンド</t>
    </rPh>
    <phoneticPr fontId="3"/>
  </si>
  <si>
    <t>平成23年度</t>
    <rPh sb="0" eb="2">
      <t>ヘイセイ</t>
    </rPh>
    <rPh sb="4" eb="6">
      <t>ネンド</t>
    </rPh>
    <phoneticPr fontId="3"/>
  </si>
  <si>
    <t>平成24年度</t>
    <rPh sb="0" eb="2">
      <t>ヘイセイ</t>
    </rPh>
    <rPh sb="4" eb="6">
      <t>ネンド</t>
    </rPh>
    <phoneticPr fontId="3"/>
  </si>
  <si>
    <t>平成25年度</t>
    <rPh sb="0" eb="2">
      <t>ヘイセイ</t>
    </rPh>
    <rPh sb="4" eb="6">
      <t>ネンド</t>
    </rPh>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</si>
  <si>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</si>
  <si>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</si>
  <si>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</si>
  <si>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平成29年度</t>
    <rPh sb="0" eb="2">
      <t>ヘイセイ</t>
    </rPh>
    <rPh sb="4" eb="6">
      <t>ネンド</t>
    </rPh>
    <phoneticPr fontId="3"/>
  </si>
  <si>
    <t>平成30年度</t>
    <rPh sb="0" eb="2">
      <t>ヘイセイ</t>
    </rPh>
    <rPh sb="4" eb="6">
      <t>ネンド</t>
    </rPh>
    <phoneticPr fontId="3"/>
  </si>
  <si>
    <t>平成31年度</t>
    <rPh sb="0" eb="2">
      <t>ヘイセイ</t>
    </rPh>
    <rPh sb="4" eb="6">
      <t>ネンド</t>
    </rPh>
    <phoneticPr fontId="3"/>
  </si>
  <si>
    <t>令和2年度</t>
    <rPh sb="0" eb="2">
      <t>レイワ</t>
    </rPh>
    <rPh sb="3" eb="5">
      <t>ネンド</t>
    </rPh>
    <phoneticPr fontId="3"/>
  </si>
  <si>
    <t>令和3年度</t>
    <rPh sb="0" eb="2">
      <t>レイワ</t>
    </rPh>
    <rPh sb="3" eb="5">
      <t>ネンド</t>
    </rPh>
    <phoneticPr fontId="3"/>
  </si>
  <si>
    <t>保有乗用車数</t>
    <rPh sb="0" eb="2">
      <t>ホユウ</t>
    </rPh>
    <rPh sb="2" eb="5">
      <t>ジョウヨウシャ</t>
    </rPh>
    <rPh sb="5" eb="6">
      <t>カズ</t>
    </rPh>
    <phoneticPr fontId="3"/>
  </si>
  <si>
    <t>平成14年</t>
    <rPh sb="0" eb="2">
      <t>ヘイセイ</t>
    </rPh>
    <rPh sb="4" eb="5">
      <t>ネン</t>
    </rPh>
    <phoneticPr fontId="4"/>
  </si>
  <si>
    <t>平成17年</t>
    <rPh sb="0" eb="2">
      <t>ヘイセイ</t>
    </rPh>
    <rPh sb="4" eb="5">
      <t>ネン</t>
    </rPh>
    <phoneticPr fontId="4"/>
  </si>
  <si>
    <t>平成18年</t>
    <rPh sb="0" eb="2">
      <t>ヘイセイ</t>
    </rPh>
    <rPh sb="4" eb="5">
      <t>ネン</t>
    </rPh>
    <phoneticPr fontId="4"/>
  </si>
  <si>
    <t>平成19年</t>
    <rPh sb="0" eb="2">
      <t>ヘイセイ</t>
    </rPh>
    <rPh sb="4" eb="5">
      <t>ネン</t>
    </rPh>
    <phoneticPr fontId="4"/>
  </si>
  <si>
    <t>平成21年</t>
    <rPh sb="0" eb="2">
      <t>ヘイセイ</t>
    </rPh>
    <rPh sb="4" eb="5">
      <t>ネン</t>
    </rPh>
    <phoneticPr fontId="4"/>
  </si>
  <si>
    <t>平成23年</t>
    <rPh sb="0" eb="2">
      <t>ヘイセイ</t>
    </rPh>
    <rPh sb="4" eb="5">
      <t>ネン</t>
    </rPh>
    <phoneticPr fontId="4"/>
  </si>
  <si>
    <t>平成24年</t>
    <rPh sb="0" eb="2">
      <t>ヘイセイ</t>
    </rPh>
    <rPh sb="4" eb="5">
      <t>ネン</t>
    </rPh>
    <phoneticPr fontId="4"/>
  </si>
  <si>
    <t>平成26年</t>
    <rPh sb="0" eb="2">
      <t>ヘイセイ</t>
    </rPh>
    <rPh sb="4" eb="5">
      <t>ネン</t>
    </rPh>
    <phoneticPr fontId="4"/>
  </si>
  <si>
    <t>件</t>
    <phoneticPr fontId="13"/>
  </si>
  <si>
    <t>世帯</t>
    <phoneticPr fontId="13"/>
  </si>
  <si>
    <t>％</t>
    <phoneticPr fontId="13"/>
  </si>
  <si>
    <t>加入率</t>
    <phoneticPr fontId="3"/>
  </si>
  <si>
    <t>加入世帯</t>
    <phoneticPr fontId="3"/>
  </si>
  <si>
    <t>加入率</t>
    <phoneticPr fontId="3"/>
  </si>
  <si>
    <t>局</t>
    <phoneticPr fontId="13"/>
  </si>
  <si>
    <t>千通</t>
    <phoneticPr fontId="13"/>
  </si>
  <si>
    <t>台</t>
    <phoneticPr fontId="13"/>
  </si>
  <si>
    <t>世帯</t>
    <phoneticPr fontId="13"/>
  </si>
  <si>
    <t>人</t>
    <phoneticPr fontId="13"/>
  </si>
  <si>
    <t>他県への通勤
・通学者数</t>
    <phoneticPr fontId="3"/>
  </si>
  <si>
    <t>自宅外通勤
・通学者数</t>
  </si>
  <si>
    <t xml:space="preserve">自宅外通勤・通学者数 </t>
  </si>
  <si>
    <t>台</t>
    <phoneticPr fontId="13"/>
  </si>
  <si>
    <t>二輪の小型
自動車台数</t>
  </si>
  <si>
    <t xml:space="preserve">原動機付き
自転車台数 </t>
  </si>
  <si>
    <t xml:space="preserve">原動機付き自転車台数 </t>
  </si>
  <si>
    <t>三輪車台数</t>
  </si>
  <si>
    <t>軽自動車等の
賦課期日現在台数</t>
    <phoneticPr fontId="3"/>
  </si>
  <si>
    <t>二輪車台数
（側車付のものを含む）</t>
    <phoneticPr fontId="3"/>
  </si>
  <si>
    <t>軽自動車及び
小型特殊自動車台数</t>
    <phoneticPr fontId="3"/>
  </si>
  <si>
    <t>人</t>
    <phoneticPr fontId="13"/>
  </si>
  <si>
    <t>令和3年度</t>
    <rPh sb="0" eb="2">
      <t>レイワ</t>
    </rPh>
    <rPh sb="3" eb="4">
      <t>ネン</t>
    </rPh>
    <rPh sb="4" eb="5">
      <t>ド</t>
    </rPh>
    <phoneticPr fontId="3"/>
  </si>
  <si>
    <t>（注）　1. 17年度「小包」は「荷物」欄に記載。</t>
    <rPh sb="9" eb="11">
      <t>ネンド</t>
    </rPh>
    <rPh sb="12" eb="14">
      <t>コヅツミ</t>
    </rPh>
    <rPh sb="17" eb="19">
      <t>ニモツ</t>
    </rPh>
    <rPh sb="20" eb="21">
      <t>ラン</t>
    </rPh>
    <rPh sb="22" eb="24">
      <t>キサイ</t>
    </rPh>
    <phoneticPr fontId="5"/>
  </si>
  <si>
    <t>　　　　2. 引受数は、志摩市・度会町・南伊勢町分を含む。</t>
    <phoneticPr fontId="5"/>
  </si>
  <si>
    <t>　　　　3. 平成26年度で公表終了しています。</t>
    <rPh sb="7" eb="9">
      <t>ヘイセイ</t>
    </rPh>
    <rPh sb="11" eb="13">
      <t>ネンド</t>
    </rPh>
    <rPh sb="14" eb="16">
      <t>コウヒョウ</t>
    </rPh>
    <rPh sb="16" eb="18">
      <t>シュウリョウ</t>
    </rPh>
    <phoneticPr fontId="3"/>
  </si>
  <si>
    <t>（注）　1. 引受数は、志摩市・度会町、南伊勢町を含む。</t>
    <rPh sb="7" eb="9">
      <t>ヒキウ</t>
    </rPh>
    <rPh sb="9" eb="10">
      <t>スウ</t>
    </rPh>
    <rPh sb="12" eb="15">
      <t>シマシ</t>
    </rPh>
    <rPh sb="16" eb="18">
      <t>ワタライ</t>
    </rPh>
    <rPh sb="18" eb="19">
      <t>チョウ</t>
    </rPh>
    <rPh sb="20" eb="24">
      <t>ミナミイセチョウ</t>
    </rPh>
    <rPh sb="25" eb="26">
      <t>フク</t>
    </rPh>
    <phoneticPr fontId="5"/>
  </si>
  <si>
    <t>　　　　2. 平成27年度で公表終了しています。</t>
    <rPh sb="7" eb="9">
      <t>ヘイセイ</t>
    </rPh>
    <rPh sb="11" eb="13">
      <t>ネンド</t>
    </rPh>
    <rPh sb="14" eb="16">
      <t>コウヒョウ</t>
    </rPh>
    <rPh sb="16" eb="18">
      <t>シュウリョウ</t>
    </rPh>
    <phoneticPr fontId="3"/>
  </si>
  <si>
    <t>（注）　現在は公表されていません。</t>
    <rPh sb="4" eb="6">
      <t>ゲンザイ</t>
    </rPh>
    <rPh sb="7" eb="9">
      <t>コウヒョウ</t>
    </rPh>
    <phoneticPr fontId="3"/>
  </si>
  <si>
    <t>収集中止</t>
    <rPh sb="0" eb="2">
      <t>シュウシュウ</t>
    </rPh>
    <rPh sb="2" eb="4">
      <t>チュウシ</t>
    </rPh>
    <phoneticPr fontId="3"/>
  </si>
  <si>
    <t>資料出所：NHK「放送受信契約数統計要覧」</t>
    <rPh sb="9" eb="11">
      <t>ホウソウ</t>
    </rPh>
    <rPh sb="11" eb="13">
      <t>ジュシン</t>
    </rPh>
    <rPh sb="13" eb="15">
      <t>ケイヤク</t>
    </rPh>
    <rPh sb="15" eb="16">
      <t>スウ</t>
    </rPh>
    <rPh sb="16" eb="18">
      <t>トウケイ</t>
    </rPh>
    <rPh sb="18" eb="20">
      <t>ヨウラン</t>
    </rPh>
    <phoneticPr fontId="3"/>
  </si>
  <si>
    <t>資料出所：近畿日本鉄道株式会社</t>
    <phoneticPr fontId="3"/>
  </si>
  <si>
    <t>資料出所：東海旅客鉄道株式会社［ＪＲ東海］</t>
    <phoneticPr fontId="3"/>
  </si>
  <si>
    <t>（注）　インターネット加入世帯数は、株式会社 アイティービー(株式会社ＺＴＶ 伊勢放送局）とのインターネット接続契約世帯数。</t>
    <rPh sb="11" eb="13">
      <t>カニュウ</t>
    </rPh>
    <rPh sb="13" eb="16">
      <t>セタイスウ</t>
    </rPh>
    <rPh sb="54" eb="56">
      <t>セツゾク</t>
    </rPh>
    <rPh sb="56" eb="58">
      <t>ケイヤク</t>
    </rPh>
    <rPh sb="58" eb="61">
      <t>セタイスウ</t>
    </rPh>
    <phoneticPr fontId="5"/>
  </si>
  <si>
    <t>令和3年</t>
    <rPh sb="0" eb="2">
      <t>レイワ</t>
    </rPh>
    <rPh sb="3" eb="4">
      <t>ネン</t>
    </rPh>
    <phoneticPr fontId="3"/>
  </si>
  <si>
    <t>令和4年</t>
    <rPh sb="0" eb="2">
      <t>レイワ</t>
    </rPh>
    <rPh sb="3" eb="4">
      <t>ネン</t>
    </rPh>
    <phoneticPr fontId="3"/>
  </si>
  <si>
    <t>衛星契約数
（再掲）</t>
    <phoneticPr fontId="4"/>
  </si>
  <si>
    <t>家計を主に支える者が雇用者である普通世帯数</t>
    <rPh sb="16" eb="18">
      <t>フツウ</t>
    </rPh>
    <phoneticPr fontId="4"/>
  </si>
  <si>
    <t>60～90分未満</t>
    <rPh sb="6" eb="8">
      <t>ミマン</t>
    </rPh>
    <phoneticPr fontId="4"/>
  </si>
  <si>
    <t>３０～60分未満</t>
    <rPh sb="5" eb="6">
      <t>プン</t>
    </rPh>
    <rPh sb="6" eb="8">
      <t>ミマン</t>
    </rPh>
    <phoneticPr fontId="4"/>
  </si>
  <si>
    <t>90分以上</t>
    <rPh sb="2" eb="3">
      <t>フン</t>
    </rPh>
    <phoneticPr fontId="4"/>
  </si>
  <si>
    <t>（ハイヤー・
タクシー）</t>
    <phoneticPr fontId="3"/>
  </si>
  <si>
    <t>県内他市区町村
への
通勤・通学者数</t>
    <phoneticPr fontId="3"/>
  </si>
  <si>
    <t>自市区町村内
通勤・通学者数</t>
    <phoneticPr fontId="3"/>
  </si>
  <si>
    <t>（勤め先・
学校のバス）</t>
    <phoneticPr fontId="3"/>
  </si>
  <si>
    <t>資料出所：総務省自治税務局「市町村税課税状況等の調」、総務省統計局「社会・人口統計体系（統計でみる市区町村のすがた）」</t>
    <rPh sb="5" eb="8">
      <t>ソウムショウ</t>
    </rPh>
    <rPh sb="8" eb="10">
      <t>ジチ</t>
    </rPh>
    <rPh sb="10" eb="12">
      <t>ゼイム</t>
    </rPh>
    <rPh sb="12" eb="13">
      <t>キョク</t>
    </rPh>
    <rPh sb="14" eb="16">
      <t>シチョウ</t>
    </rPh>
    <rPh sb="16" eb="18">
      <t>ソンゼイ</t>
    </rPh>
    <rPh sb="18" eb="20">
      <t>カゼイ</t>
    </rPh>
    <rPh sb="20" eb="22">
      <t>ジョウキョウ</t>
    </rPh>
    <rPh sb="22" eb="23">
      <t>トウ</t>
    </rPh>
    <rPh sb="24" eb="25">
      <t>チョウ</t>
    </rPh>
    <phoneticPr fontId="4"/>
  </si>
  <si>
    <t>資料出所：総務省統計局「社会・人口統計体系（統計でみる市区町村のすがた）」</t>
    <phoneticPr fontId="4"/>
  </si>
  <si>
    <t>資料出所：総務省統計局「社会・人口統計体系（統計でみる市区町村のすがた）」</t>
    <phoneticPr fontId="4"/>
  </si>
  <si>
    <t>令和2年</t>
    <rPh sb="0" eb="2">
      <t>レイワ</t>
    </rPh>
    <rPh sb="3" eb="4">
      <t>ネン</t>
    </rPh>
    <phoneticPr fontId="3"/>
  </si>
  <si>
    <t>令和4年度</t>
    <rPh sb="0" eb="2">
      <t>レイワ</t>
    </rPh>
    <rPh sb="3" eb="4">
      <t>ネン</t>
    </rPh>
    <rPh sb="4" eb="5">
      <t>ド</t>
    </rPh>
    <phoneticPr fontId="3"/>
  </si>
  <si>
    <t>令和5年</t>
    <rPh sb="0" eb="2">
      <t>レイワ</t>
    </rPh>
    <rPh sb="3" eb="4">
      <t>ネン</t>
    </rPh>
    <phoneticPr fontId="3"/>
  </si>
  <si>
    <t>令和4年度</t>
    <rPh sb="0" eb="2">
      <t>レイワ</t>
    </rPh>
    <rPh sb="3" eb="5">
      <t>ネンド</t>
    </rPh>
    <phoneticPr fontId="3"/>
  </si>
  <si>
    <t>令和5年度</t>
    <rPh sb="0" eb="2">
      <t>レイワ</t>
    </rPh>
    <rPh sb="3" eb="4">
      <t>ネン</t>
    </rPh>
    <rPh sb="4" eb="5">
      <t>ド</t>
    </rPh>
    <phoneticPr fontId="3"/>
  </si>
  <si>
    <t>令和5年度</t>
    <rPh sb="0" eb="2">
      <t>レイワ</t>
    </rPh>
    <rPh sb="3" eb="5">
      <t>ネンド</t>
    </rPh>
    <phoneticPr fontId="3"/>
  </si>
  <si>
    <t>令和6年</t>
    <rPh sb="0" eb="2">
      <t>レイワ</t>
    </rPh>
    <rPh sb="3" eb="4">
      <t>ネン</t>
    </rPh>
    <phoneticPr fontId="3"/>
  </si>
  <si>
    <t>（注）　項目の網掛けについては、資料源である統計調査が中止あるいは統計調査の項目が削除等の理由により収集を中止しています。</t>
    <rPh sb="4" eb="6">
      <t>コウモク</t>
    </rPh>
    <rPh sb="7" eb="9">
      <t>アミカ</t>
    </rPh>
    <rPh sb="16" eb="18">
      <t>シリョウ</t>
    </rPh>
    <rPh sb="18" eb="19">
      <t>ゲン</t>
    </rPh>
    <rPh sb="22" eb="24">
      <t>トウケイ</t>
    </rPh>
    <rPh sb="24" eb="26">
      <t>チョウサ</t>
    </rPh>
    <rPh sb="27" eb="29">
      <t>チュウシ</t>
    </rPh>
    <rPh sb="33" eb="35">
      <t>トウケイ</t>
    </rPh>
    <rPh sb="35" eb="37">
      <t>チョウサ</t>
    </rPh>
    <rPh sb="38" eb="40">
      <t>コウモク</t>
    </rPh>
    <rPh sb="41" eb="43">
      <t>サクジョ</t>
    </rPh>
    <rPh sb="43" eb="44">
      <t>トウ</t>
    </rPh>
    <rPh sb="45" eb="47">
      <t>リユウ</t>
    </rPh>
    <rPh sb="50" eb="52">
      <t>シュウシュウ</t>
    </rPh>
    <rPh sb="53" eb="55">
      <t>チュウシ</t>
    </rPh>
    <phoneticPr fontId="3"/>
  </si>
  <si>
    <t>令和6年度</t>
    <rPh sb="0" eb="2">
      <t>レイワ</t>
    </rPh>
    <rPh sb="3" eb="4">
      <t>ネン</t>
    </rPh>
    <rPh sb="4" eb="5">
      <t>ド</t>
    </rPh>
    <phoneticPr fontId="3"/>
  </si>
  <si>
    <t>資料出所：NTT西日本株式会社 東海支店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</si>
</sst>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16">
    <font>
      <sz val="12"/>
      <color theme="1"/>
      <name val="ＭＳ 明朝"/>
      <family val="2"/>
      <charset val="128"/>
    </font>
    <font>
      <sz val="11"/>
      <name val="ＭＳ Ｐゴシック"/>
      <family val="3"/>
      <charset val="128"/>
    </font>
    <font>
      <sz val="10"/>
      <name val="ＭＳ Ｐゴシック"/>
      <family val="3"/>
      <charset val="128"/>
    </font>
    <font>
      <sz val="6"/>
      <name val="ＭＳ 明朝"/>
      <family val="2"/>
      <charset val="128"/>
    </font>
    <font>
      <sz val="6"/>
      <name val="ＭＳ Ｐゴシック"/>
      <family val="3"/>
      <charset val="128"/>
    </font>
    <font>
      <sz val="6"/>
      <name val="ＭＳ Ｐ明朝"/>
      <family val="1"/>
      <charset val="128"/>
    </font>
    <font>
      <sz val="12"/>
      <name val="ＭＳ Ｐ明朝"/>
      <family val="1"/>
      <charset val="128"/>
    </font>
    <font>
      <b/>
      <sz val="10"/>
      <name val="ＭＳ Ｐゴシック"/>
      <family val="3"/>
      <charset val="128"/>
    </font>
    <font>
      <sz val="11"/>
      <name val="明朝"/>
      <family val="1"/>
      <charset val="128"/>
    </font>
    <font>
      <sz val="12"/>
      <color theme="1"/>
      <name val="ＭＳ 明朝"/>
      <family val="2"/>
      <charset val="128"/>
    </font>
    <font>
      <sz val="10"/>
      <color theme="1"/>
      <name val="ＭＳ Ｐゴシック"/>
      <family val="3"/>
      <charset val="128"/>
    </font>
    <font>
      <b/>
      <sz val="16"/>
      <color theme="1"/>
      <name val="ＭＳ Ｐゴシック"/>
      <family val="3"/>
      <charset val="128"/>
    </font>
    <font>
      <sz val="9"/>
      <name val="ＭＳ Ｐゴシック"/>
      <family val="3"/>
      <charset val="128"/>
    </font>
    <font>
      <sz val="6"/>
      <name val="ＭＳ ゴシック"/>
      <family val="2"/>
      <charset val="128"/>
    </font>
    <font>
      <b/>
      <sz val="12"/>
      <name val="ＭＳ Ｐゴシック"/>
      <family val="3"/>
      <charset val="128"/>
    </font>
    <font>
      <sz val="10"/>
      <color theme="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1">
    <xf numFmtId="0" fontId="0" fillId="0" borderId="0">
      <alignment vertical="center"/>
    </xf>
    <xf numFmtId="0" fontId="1"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0" fontId="8" fillId="0" borderId="0"/>
    <xf numFmtId="0" fontId="6" fillId="0" borderId="0">
      <alignment vertical="center"/>
    </xf>
    <xf numFmtId="38" fontId="1" fillId="0" borderId="0" applyFont="0" applyFill="0" applyBorder="0" applyAlignment="0" applyProtection="0"/>
    <xf numFmtId="0" fontId="6" fillId="0" borderId="0"/>
    <xf numFmtId="38" fontId="8" fillId="0" borderId="0" applyFont="0" applyFill="0" applyBorder="0" applyAlignment="0" applyProtection="0"/>
    <xf numFmtId="0" fontId="9" fillId="0" borderId="0">
      <alignment vertical="center"/>
    </xf>
  </cellStyleXfs>
  <cellXfs count="115">
    <xf numFmtId="0" fontId="0" fillId="0" borderId="0" xfId="0">
      <alignment vertical="center"/>
    </xf>
    <xf numFmtId="0" fontId="2" fillId="0" borderId="0" xfId="1" applyFont="1" applyFill="1" applyAlignment="1" applyProtection="1">
      <alignment vertical="center"/>
    </xf>
    <xf numFmtId="0" fontId="2" fillId="0" borderId="0" xfId="1" applyFont="1" applyFill="1" applyAlignment="1" applyProtection="1">
      <alignment horizontal="center" vertical="center"/>
    </xf>
    <xf numFmtId="0" fontId="2" fillId="0" borderId="0" xfId="1" applyFont="1" applyFill="1" applyAlignment="1" applyProtection="1">
      <alignment vertical="center" wrapText="1"/>
    </xf>
    <xf numFmtId="0" fontId="2" fillId="0" borderId="0" xfId="1" applyFont="1" applyFill="1" applyAlignment="1" applyProtection="1">
      <alignment vertical="center"/>
      <protection locked="0"/>
    </xf>
    <xf numFmtId="0" fontId="2" fillId="0" borderId="0" xfId="3" applyFont="1" applyFill="1" applyBorder="1" applyAlignment="1" applyProtection="1">
      <alignment vertical="center" wrapText="1"/>
      <protection locked="0"/>
    </xf>
    <xf numFmtId="0" fontId="7" fillId="0" borderId="0" xfId="2" applyFont="1" applyFill="1" applyBorder="1" applyAlignment="1" applyProtection="1">
      <alignment horizontal="left" vertical="center"/>
    </xf>
    <xf numFmtId="38" fontId="2" fillId="0" borderId="0" xfId="4" applyFont="1" applyFill="1" applyBorder="1" applyAlignment="1" applyProtection="1">
      <alignment vertical="center"/>
      <protection locked="0"/>
    </xf>
    <xf numFmtId="0" fontId="2" fillId="0" borderId="0" xfId="3" applyFont="1" applyFill="1" applyAlignment="1" applyProtection="1">
      <alignment vertical="center"/>
      <protection locked="0"/>
    </xf>
    <xf numFmtId="0" fontId="2" fillId="0" borderId="0" xfId="3" applyFont="1" applyFill="1" applyBorder="1" applyAlignment="1" applyProtection="1">
      <alignment vertical="center"/>
    </xf>
    <xf numFmtId="0" fontId="2" fillId="0" borderId="0" xfId="3" applyFont="1" applyFill="1" applyBorder="1" applyAlignment="1" applyProtection="1">
      <alignment vertical="center" wrapText="1"/>
    </xf>
    <xf numFmtId="0" fontId="2" fillId="0" borderId="0" xfId="6" applyFont="1" applyFill="1" applyBorder="1" applyAlignment="1" applyProtection="1">
      <alignment horizontal="right" vertical="center"/>
      <protection locked="0"/>
    </xf>
    <xf numFmtId="0" fontId="2" fillId="0" borderId="0" xfId="6" applyFont="1" applyFill="1" applyAlignment="1" applyProtection="1">
      <alignment vertical="center"/>
    </xf>
    <xf numFmtId="0" fontId="2" fillId="0" borderId="0" xfId="6" applyFont="1" applyFill="1" applyBorder="1" applyAlignment="1" applyProtection="1">
      <alignment horizontal="left" vertical="center"/>
    </xf>
    <xf numFmtId="0" fontId="2" fillId="0" borderId="0" xfId="3" applyFont="1" applyFill="1" applyAlignment="1" applyProtection="1">
      <alignment horizontal="right" vertical="center"/>
      <protection locked="0"/>
    </xf>
    <xf numFmtId="176" fontId="2" fillId="0" borderId="0" xfId="4" applyNumberFormat="1" applyFont="1" applyFill="1" applyBorder="1" applyAlignment="1" applyProtection="1">
      <alignment vertical="center"/>
      <protection locked="0"/>
    </xf>
    <xf numFmtId="0" fontId="2" fillId="0" borderId="0" xfId="3" applyFont="1" applyFill="1" applyBorder="1" applyAlignment="1" applyProtection="1">
      <alignment horizontal="left" vertical="center"/>
    </xf>
    <xf numFmtId="0" fontId="7" fillId="0" borderId="0" xfId="3" applyFont="1" applyFill="1" applyBorder="1" applyAlignment="1" applyProtection="1">
      <alignment vertical="center"/>
    </xf>
    <xf numFmtId="0" fontId="2" fillId="0" borderId="0" xfId="3" applyFont="1" applyFill="1" applyAlignment="1" applyProtection="1">
      <alignment horizontal="left" vertical="center"/>
    </xf>
    <xf numFmtId="0" fontId="7" fillId="0" borderId="0" xfId="6" applyFont="1" applyFill="1" applyBorder="1" applyAlignment="1" applyProtection="1">
      <alignment horizontal="right" vertical="center" wrapText="1"/>
      <protection locked="0"/>
    </xf>
    <xf numFmtId="0" fontId="7" fillId="0" borderId="0" xfId="3" applyFont="1" applyFill="1" applyBorder="1" applyAlignment="1" applyProtection="1">
      <alignment horizontal="right" vertical="center"/>
    </xf>
    <xf numFmtId="0" fontId="7" fillId="0" borderId="0" xfId="2" applyFont="1" applyFill="1" applyBorder="1" applyAlignment="1" applyProtection="1">
      <alignment horizontal="right" vertical="center"/>
    </xf>
    <xf numFmtId="37" fontId="2" fillId="0" borderId="0" xfId="4" applyNumberFormat="1" applyFont="1" applyFill="1" applyBorder="1" applyAlignment="1" applyProtection="1">
      <alignment vertical="center"/>
    </xf>
    <xf numFmtId="37" fontId="2" fillId="0" borderId="2" xfId="4" applyNumberFormat="1" applyFont="1" applyFill="1" applyBorder="1" applyAlignment="1" applyProtection="1">
      <alignment vertical="center"/>
    </xf>
    <xf numFmtId="37" fontId="2" fillId="0" borderId="0" xfId="4" applyNumberFormat="1" applyFont="1" applyFill="1" applyBorder="1" applyAlignment="1" applyProtection="1">
      <alignment horizontal="right" vertical="center"/>
    </xf>
    <xf numFmtId="37" fontId="2" fillId="0" borderId="0" xfId="4" applyNumberFormat="1" applyFont="1" applyFill="1" applyBorder="1" applyAlignment="1" applyProtection="1">
      <alignment horizontal="right" vertical="center" wrapText="1"/>
    </xf>
    <xf numFmtId="37" fontId="2" fillId="0" borderId="0" xfId="6" applyNumberFormat="1" applyFont="1" applyFill="1" applyBorder="1" applyAlignment="1" applyProtection="1">
      <alignment horizontal="right" vertical="center"/>
    </xf>
    <xf numFmtId="0" fontId="10" fillId="0" borderId="0" xfId="0" applyFont="1">
      <alignment vertical="center"/>
    </xf>
    <xf numFmtId="49" fontId="10" fillId="0" borderId="0" xfId="0" applyNumberFormat="1" applyFont="1" applyAlignment="1">
      <alignment horizontal="center" vertical="center"/>
    </xf>
    <xf numFmtId="0" fontId="2" fillId="2" borderId="1" xfId="3" applyFont="1" applyFill="1" applyBorder="1" applyAlignment="1" applyProtection="1">
      <alignment horizontal="center" vertical="center" wrapText="1"/>
    </xf>
    <xf numFmtId="0" fontId="7" fillId="0" borderId="0" xfId="2" applyFont="1" applyFill="1" applyBorder="1" applyAlignment="1" applyProtection="1">
      <alignment vertical="center"/>
    </xf>
    <xf numFmtId="37" fontId="2" fillId="0" borderId="8" xfId="4" applyNumberFormat="1" applyFont="1" applyFill="1" applyBorder="1" applyAlignment="1" applyProtection="1">
      <alignment vertical="center"/>
    </xf>
    <xf numFmtId="37" fontId="2" fillId="0" borderId="9" xfId="4" applyNumberFormat="1" applyFont="1" applyFill="1" applyBorder="1" applyAlignment="1" applyProtection="1">
      <alignment vertical="center"/>
    </xf>
    <xf numFmtId="39" fontId="2" fillId="0" borderId="0" xfId="4" applyNumberFormat="1" applyFont="1" applyFill="1" applyBorder="1" applyAlignment="1" applyProtection="1">
      <alignment vertical="center"/>
    </xf>
    <xf numFmtId="0" fontId="2" fillId="0" borderId="0" xfId="6" applyFont="1" applyFill="1" applyAlignment="1" applyProtection="1">
      <alignment horizontal="center" vertical="center"/>
    </xf>
    <xf numFmtId="0" fontId="7" fillId="0" borderId="0" xfId="3" applyFont="1" applyFill="1" applyBorder="1" applyAlignment="1" applyProtection="1">
      <alignment horizontal="center" vertical="center"/>
    </xf>
    <xf numFmtId="37" fontId="2" fillId="0" borderId="0" xfId="1" applyNumberFormat="1" applyFont="1" applyFill="1" applyBorder="1" applyAlignment="1" applyProtection="1">
      <alignment horizontal="right" vertical="center" wrapText="1"/>
    </xf>
    <xf numFmtId="37" fontId="2" fillId="0" borderId="0" xfId="1" applyNumberFormat="1" applyFont="1" applyFill="1" applyBorder="1" applyAlignment="1">
      <alignment horizontal="right" wrapText="1"/>
    </xf>
    <xf numFmtId="0" fontId="2" fillId="0" borderId="2" xfId="1" applyFont="1" applyFill="1" applyBorder="1" applyAlignment="1" applyProtection="1">
      <alignment vertical="center" wrapText="1"/>
    </xf>
    <xf numFmtId="0" fontId="2" fillId="0" borderId="2" xfId="1" applyFont="1" applyFill="1" applyBorder="1" applyAlignment="1" applyProtection="1">
      <alignment vertical="center"/>
    </xf>
    <xf numFmtId="0" fontId="10" fillId="0" borderId="0" xfId="0" applyFont="1" applyAlignment="1">
      <alignment horizontal="center" vertical="center"/>
    </xf>
    <xf numFmtId="49" fontId="10" fillId="0" borderId="1" xfId="0" applyNumberFormat="1" applyFont="1" applyBorder="1" applyAlignment="1">
      <alignment horizontal="center" vertical="center"/>
    </xf>
    <xf numFmtId="0" fontId="10" fillId="0" borderId="9" xfId="0" applyFont="1" applyBorder="1" applyAlignment="1">
      <alignment horizontal="right" vertical="center"/>
    </xf>
    <xf numFmtId="0" fontId="10" fillId="0" borderId="10" xfId="0" applyFont="1" applyBorder="1">
      <alignment vertical="center"/>
    </xf>
    <xf numFmtId="49" fontId="10" fillId="0" borderId="11" xfId="0" applyNumberFormat="1"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10" fillId="0" borderId="10" xfId="0" applyFont="1" applyBorder="1" applyAlignment="1">
      <alignment horizontal="center" vertical="center"/>
    </xf>
    <xf numFmtId="0" fontId="10" fillId="0" borderId="2" xfId="0" applyFont="1" applyBorder="1">
      <alignment vertical="center"/>
    </xf>
    <xf numFmtId="49" fontId="10" fillId="0" borderId="2" xfId="0" applyNumberFormat="1" applyFont="1" applyBorder="1" applyAlignment="1">
      <alignment horizontal="center" vertical="center"/>
    </xf>
    <xf numFmtId="0" fontId="2" fillId="0" borderId="1" xfId="3" applyFont="1" applyFill="1" applyBorder="1" applyAlignment="1" applyProtection="1">
      <alignment horizontal="center" vertical="center" wrapText="1"/>
      <protection locked="0"/>
    </xf>
    <xf numFmtId="0" fontId="2" fillId="0" borderId="1" xfId="1"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49" fontId="7" fillId="2" borderId="7" xfId="3" applyNumberFormat="1" applyFont="1" applyFill="1" applyBorder="1" applyAlignment="1" applyProtection="1">
      <alignment horizontal="center" vertical="center" wrapText="1"/>
      <protection locked="0"/>
    </xf>
    <xf numFmtId="38" fontId="12" fillId="0" borderId="5" xfId="4" applyFont="1" applyFill="1" applyBorder="1" applyAlignment="1" applyProtection="1">
      <alignment horizontal="right" vertical="center" wrapText="1"/>
    </xf>
    <xf numFmtId="0" fontId="14" fillId="0" borderId="0" xfId="2" applyFont="1" applyFill="1" applyBorder="1" applyAlignment="1" applyProtection="1">
      <alignment horizontal="left" vertical="center"/>
    </xf>
    <xf numFmtId="0" fontId="14" fillId="0" borderId="0" xfId="3" applyFont="1" applyFill="1" applyBorder="1" applyAlignment="1" applyProtection="1">
      <alignment vertical="center"/>
    </xf>
    <xf numFmtId="0" fontId="2" fillId="0" borderId="0" xfId="2" applyNumberFormat="1" applyFont="1" applyFill="1" applyBorder="1" applyAlignment="1" applyProtection="1">
      <alignment horizontal="left" vertical="center"/>
    </xf>
    <xf numFmtId="49" fontId="10" fillId="3" borderId="11" xfId="0" applyNumberFormat="1" applyFont="1" applyFill="1" applyBorder="1" applyAlignment="1">
      <alignment horizontal="center" vertical="center"/>
    </xf>
    <xf numFmtId="0" fontId="2" fillId="3" borderId="0" xfId="2" applyNumberFormat="1" applyFont="1" applyFill="1" applyBorder="1" applyAlignment="1" applyProtection="1">
      <alignment horizontal="left" vertical="center"/>
    </xf>
    <xf numFmtId="0" fontId="10" fillId="3" borderId="9"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0" xfId="0" applyFont="1" applyFill="1">
      <alignment vertical="center"/>
    </xf>
    <xf numFmtId="0" fontId="10" fillId="0" borderId="0" xfId="0" applyFont="1" applyAlignment="1">
      <alignment vertical="center"/>
    </xf>
    <xf numFmtId="0" fontId="2" fillId="0" borderId="3" xfId="6" applyFont="1" applyFill="1" applyBorder="1" applyAlignment="1" applyProtection="1">
      <alignment horizontal="center" vertical="center" wrapText="1"/>
      <protection locked="0"/>
    </xf>
    <xf numFmtId="0" fontId="15" fillId="0" borderId="0" xfId="1" applyFont="1" applyFill="1" applyAlignment="1" applyProtection="1">
      <alignment vertical="center" wrapText="1"/>
      <protection locked="0"/>
    </xf>
    <xf numFmtId="0" fontId="15" fillId="0" borderId="0" xfId="1" applyFont="1" applyFill="1" applyAlignment="1" applyProtection="1">
      <alignment vertical="center"/>
    </xf>
    <xf numFmtId="38" fontId="15" fillId="0" borderId="0" xfId="4" applyFont="1" applyFill="1" applyBorder="1" applyAlignment="1" applyProtection="1">
      <alignment vertical="center"/>
      <protection locked="0"/>
    </xf>
    <xf numFmtId="0" fontId="2" fillId="0" borderId="13" xfId="1" applyFont="1" applyFill="1" applyBorder="1" applyAlignment="1" applyProtection="1">
      <alignment horizontal="center" vertical="center" wrapText="1"/>
      <protection locked="0"/>
    </xf>
    <xf numFmtId="0" fontId="2" fillId="0" borderId="14" xfId="1" applyFont="1" applyFill="1" applyBorder="1" applyAlignment="1" applyProtection="1">
      <alignment horizontal="center" vertical="center" wrapText="1"/>
      <protection locked="0"/>
    </xf>
    <xf numFmtId="0" fontId="2" fillId="0" borderId="0" xfId="1" applyFont="1" applyFill="1" applyBorder="1" applyAlignment="1" applyProtection="1">
      <alignment vertical="center" wrapText="1"/>
    </xf>
    <xf numFmtId="38" fontId="12" fillId="0" borderId="0" xfId="4" applyFont="1" applyFill="1" applyBorder="1" applyAlignment="1" applyProtection="1">
      <alignment horizontal="right" vertical="center" wrapText="1"/>
    </xf>
    <xf numFmtId="49" fontId="7" fillId="0" borderId="0" xfId="3" applyNumberFormat="1" applyFont="1" applyFill="1" applyBorder="1" applyAlignment="1" applyProtection="1">
      <alignment horizontal="center" vertical="center" wrapText="1"/>
      <protection locked="0"/>
    </xf>
    <xf numFmtId="0" fontId="2" fillId="0" borderId="3" xfId="3" applyFont="1" applyFill="1" applyBorder="1" applyAlignment="1" applyProtection="1">
      <alignment horizontal="center" vertical="center" wrapText="1"/>
      <protection locked="0"/>
    </xf>
    <xf numFmtId="49" fontId="7" fillId="0" borderId="10" xfId="3" applyNumberFormat="1" applyFont="1" applyFill="1" applyBorder="1" applyAlignment="1" applyProtection="1">
      <alignment horizontal="center" vertical="center" wrapText="1"/>
      <protection locked="0"/>
    </xf>
    <xf numFmtId="0" fontId="2" fillId="0" borderId="1" xfId="3" applyNumberFormat="1" applyFont="1" applyFill="1" applyBorder="1" applyAlignment="1" applyProtection="1">
      <alignment horizontal="center" vertical="center" wrapText="1"/>
    </xf>
    <xf numFmtId="0" fontId="2" fillId="0" borderId="4" xfId="3" applyNumberFormat="1" applyFont="1" applyFill="1" applyBorder="1" applyAlignment="1" applyProtection="1">
      <alignment horizontal="center" vertical="center" wrapText="1"/>
    </xf>
    <xf numFmtId="0" fontId="2" fillId="0" borderId="13" xfId="3" applyFont="1" applyFill="1" applyBorder="1" applyAlignment="1" applyProtection="1">
      <alignment horizontal="center" vertical="center" wrapText="1"/>
      <protection locked="0"/>
    </xf>
    <xf numFmtId="0" fontId="2" fillId="0" borderId="14" xfId="3" applyFont="1" applyFill="1" applyBorder="1" applyAlignment="1" applyProtection="1">
      <alignment horizontal="center" vertical="center" wrapText="1"/>
      <protection locked="0"/>
    </xf>
    <xf numFmtId="0" fontId="2" fillId="0" borderId="1" xfId="3" applyFont="1" applyFill="1" applyBorder="1" applyAlignment="1" applyProtection="1">
      <alignment horizontal="center" vertical="center" wrapText="1"/>
    </xf>
    <xf numFmtId="0" fontId="2" fillId="0" borderId="4" xfId="3" applyFont="1" applyFill="1" applyBorder="1" applyAlignment="1" applyProtection="1">
      <alignment horizontal="center" vertical="center" wrapText="1"/>
    </xf>
    <xf numFmtId="0" fontId="2" fillId="0" borderId="1" xfId="3" applyFont="1" applyFill="1" applyBorder="1" applyAlignment="1" applyProtection="1">
      <alignment horizontal="right" vertical="center"/>
    </xf>
    <xf numFmtId="0" fontId="2" fillId="0" borderId="6" xfId="3" applyFont="1" applyFill="1" applyBorder="1" applyAlignment="1" applyProtection="1">
      <alignment horizontal="right" vertical="center"/>
    </xf>
    <xf numFmtId="0" fontId="2" fillId="0" borderId="10" xfId="3" applyFont="1" applyFill="1" applyBorder="1" applyAlignment="1" applyProtection="1">
      <alignment horizontal="right" vertical="center"/>
    </xf>
    <xf numFmtId="37" fontId="2" fillId="0" borderId="0" xfId="3" applyNumberFormat="1" applyFont="1" applyFill="1" applyBorder="1" applyAlignment="1" applyProtection="1">
      <alignment vertical="center"/>
    </xf>
    <xf numFmtId="37" fontId="2" fillId="0" borderId="0" xfId="4" applyNumberFormat="1" applyFont="1" applyFill="1" applyBorder="1" applyAlignment="1" applyProtection="1">
      <alignment vertical="center"/>
      <protection locked="0"/>
    </xf>
    <xf numFmtId="37" fontId="2" fillId="0" borderId="0" xfId="3" applyNumberFormat="1" applyFont="1" applyFill="1" applyBorder="1" applyAlignment="1" applyProtection="1">
      <alignment vertical="center"/>
      <protection locked="0"/>
    </xf>
    <xf numFmtId="0" fontId="2" fillId="0" borderId="5" xfId="1" applyFont="1" applyFill="1" applyBorder="1" applyAlignment="1" applyProtection="1">
      <alignment horizontal="center" vertical="center" wrapText="1"/>
      <protection locked="0"/>
    </xf>
    <xf numFmtId="0" fontId="2" fillId="0" borderId="3" xfId="1" applyFont="1" applyFill="1" applyBorder="1" applyAlignment="1" applyProtection="1">
      <alignment horizontal="center" vertical="center" wrapText="1"/>
      <protection locked="0"/>
    </xf>
    <xf numFmtId="0" fontId="2" fillId="0" borderId="5" xfId="3" applyFont="1" applyFill="1" applyBorder="1" applyAlignment="1" applyProtection="1">
      <alignment horizontal="center" vertical="center" wrapText="1"/>
    </xf>
    <xf numFmtId="0" fontId="2" fillId="0" borderId="0" xfId="6" applyFont="1" applyFill="1" applyBorder="1" applyAlignment="1" applyProtection="1">
      <alignment horizontal="right" vertical="center"/>
    </xf>
    <xf numFmtId="0" fontId="2" fillId="0" borderId="5" xfId="6" applyFont="1" applyFill="1" applyBorder="1" applyAlignment="1" applyProtection="1">
      <alignment horizontal="center" vertical="center" wrapText="1"/>
      <protection locked="0"/>
    </xf>
    <xf numFmtId="56" fontId="2" fillId="0" borderId="10" xfId="6" applyNumberFormat="1" applyFont="1" applyFill="1" applyBorder="1" applyAlignment="1" applyProtection="1">
      <alignment horizontal="left" vertical="center"/>
    </xf>
    <xf numFmtId="56" fontId="2" fillId="0" borderId="10" xfId="1" applyNumberFormat="1" applyFont="1" applyFill="1" applyBorder="1" applyAlignment="1" applyProtection="1">
      <alignment horizontal="left" vertical="center"/>
    </xf>
    <xf numFmtId="0" fontId="2" fillId="0" borderId="1" xfId="6" applyFont="1" applyFill="1" applyBorder="1" applyAlignment="1" applyProtection="1">
      <alignment horizontal="center" vertical="center" wrapText="1"/>
    </xf>
    <xf numFmtId="0" fontId="2" fillId="0" borderId="4" xfId="6" applyFont="1" applyFill="1" applyBorder="1" applyAlignment="1" applyProtection="1">
      <alignment horizontal="center" vertical="center" wrapText="1"/>
    </xf>
    <xf numFmtId="0" fontId="2" fillId="0" borderId="12" xfId="1" applyFont="1" applyFill="1" applyBorder="1" applyAlignment="1" applyProtection="1">
      <alignment horizontal="center" vertical="center" wrapText="1"/>
      <protection locked="0"/>
    </xf>
    <xf numFmtId="0" fontId="2" fillId="0" borderId="10" xfId="6" applyFont="1" applyFill="1" applyBorder="1" applyAlignment="1" applyProtection="1">
      <alignment horizontal="right" vertical="center"/>
    </xf>
    <xf numFmtId="0" fontId="12" fillId="0" borderId="1" xfId="1" applyFont="1" applyFill="1" applyBorder="1" applyAlignment="1" applyProtection="1">
      <alignment horizontal="center" vertical="center" wrapText="1"/>
      <protection locked="0"/>
    </xf>
    <xf numFmtId="0" fontId="2" fillId="0" borderId="3" xfId="3" applyFont="1" applyFill="1" applyBorder="1" applyAlignment="1" applyProtection="1">
      <alignment horizontal="right" vertical="center" wrapText="1"/>
      <protection locked="0"/>
    </xf>
    <xf numFmtId="49" fontId="7" fillId="0" borderId="10" xfId="3" applyNumberFormat="1" applyFont="1" applyFill="1" applyBorder="1" applyAlignment="1" applyProtection="1">
      <alignment horizontal="right" vertical="center" wrapText="1"/>
      <protection locked="0"/>
    </xf>
    <xf numFmtId="0" fontId="2" fillId="2" borderId="4" xfId="3" applyFont="1" applyFill="1" applyBorder="1" applyAlignment="1" applyProtection="1">
      <alignment horizontal="center" vertical="center" wrapText="1"/>
    </xf>
    <xf numFmtId="0" fontId="2" fillId="0" borderId="1" xfId="1" applyFont="1" applyFill="1" applyBorder="1" applyAlignment="1" applyProtection="1">
      <alignment horizontal="center" vertical="center" wrapText="1"/>
      <protection locked="0"/>
    </xf>
    <xf numFmtId="0" fontId="2" fillId="0" borderId="4" xfId="1" applyFont="1" applyFill="1" applyBorder="1" applyAlignment="1" applyProtection="1">
      <alignment horizontal="center" vertical="center" wrapText="1"/>
      <protection locked="0"/>
    </xf>
    <xf numFmtId="0" fontId="11" fillId="0" borderId="0" xfId="0" applyFont="1" applyAlignment="1">
      <alignment vertical="center"/>
    </xf>
    <xf numFmtId="0" fontId="10" fillId="0" borderId="1" xfId="0" applyFont="1" applyBorder="1" applyAlignment="1">
      <alignment horizontal="center" vertical="center"/>
    </xf>
    <xf numFmtId="0" fontId="2" fillId="0" borderId="1" xfId="3" applyFont="1" applyFill="1" applyBorder="1" applyAlignment="1" applyProtection="1">
      <alignment horizontal="center" vertical="center" wrapText="1"/>
    </xf>
    <xf numFmtId="0" fontId="2" fillId="0" borderId="4" xfId="3" applyFont="1" applyFill="1" applyBorder="1" applyAlignment="1" applyProtection="1">
      <alignment horizontal="center" vertical="center" wrapText="1"/>
    </xf>
    <xf numFmtId="0" fontId="2" fillId="0" borderId="2" xfId="1" applyFont="1" applyFill="1" applyBorder="1" applyAlignment="1" applyProtection="1">
      <alignment horizontal="center" vertical="center" wrapText="1"/>
      <protection locked="0"/>
    </xf>
    <xf numFmtId="0" fontId="2" fillId="0" borderId="12" xfId="1" applyFont="1" applyFill="1" applyBorder="1" applyAlignment="1" applyProtection="1">
      <alignment horizontal="center" vertical="center" wrapText="1"/>
      <protection locked="0"/>
    </xf>
    <xf numFmtId="0" fontId="12" fillId="0" borderId="2" xfId="1" applyFont="1" applyFill="1" applyBorder="1" applyAlignment="1" applyProtection="1">
      <alignment horizontal="center" vertical="center" wrapText="1"/>
      <protection locked="0"/>
    </xf>
    <xf numFmtId="0" fontId="12" fillId="0" borderId="12" xfId="1" applyFont="1" applyFill="1" applyBorder="1" applyAlignment="1" applyProtection="1">
      <alignment horizontal="center" vertical="center" wrapText="1"/>
      <protection locked="0"/>
    </xf>
    <xf numFmtId="0" fontId="2" fillId="0" borderId="1" xfId="1" applyFont="1" applyFill="1" applyBorder="1" applyAlignment="1" applyProtection="1">
      <alignment horizontal="center" vertical="center" wrapText="1"/>
      <protection locked="0"/>
    </xf>
    <xf numFmtId="0" fontId="2" fillId="0" borderId="4" xfId="1" applyFont="1" applyFill="1" applyBorder="1" applyAlignment="1" applyProtection="1">
      <alignment horizontal="center" vertical="center" wrapText="1"/>
      <protection locked="0"/>
    </xf>
  </cellXfs>
  <cellStyles count="11">
    <cellStyle name="桁区切り 2 2 3" xfId="7"/>
    <cellStyle name="桁区切り 3" xfId="4"/>
    <cellStyle name="桁区切り 4" xfId="9"/>
    <cellStyle name="標準" xfId="0" builtinId="0"/>
    <cellStyle name="標準 14" xfId="10"/>
    <cellStyle name="標準 2" xfId="5"/>
    <cellStyle name="標準 3" xfId="8"/>
    <cellStyle name="標準 4" xfId="1"/>
    <cellStyle name="標準_Sheet1" xfId="3"/>
    <cellStyle name="標準_居住環境" xfId="6"/>
    <cellStyle name="標準_自然環境"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G21"/>
  <sheetViews>
    <sheetView tabSelected="1" zoomScaleNormal="100" workbookViewId="0">
      <selection activeCell="D19" sqref="D19"/>
    </sheetView>
  </sheetViews>
  <sheetFormatPr defaultColWidth="9" defaultRowHeight="15" customHeight="1"/>
  <cols>
    <col min="1" max="1" width="3.25" style="27" customWidth="1"/>
    <col min="2" max="2" width="9.375" style="27" customWidth="1"/>
    <col min="3" max="3" width="8.5" style="28" customWidth="1"/>
    <col min="4" max="4" width="41.75" style="27" customWidth="1"/>
    <col min="5" max="5" width="9.375" style="27" customWidth="1"/>
    <col min="6" max="6" width="3.125" style="27" bestFit="1" customWidth="1"/>
    <col min="7" max="7" width="9.375" style="27" customWidth="1"/>
    <col min="8" max="16384" width="9" style="27"/>
  </cols>
  <sheetData>
    <row r="2" spans="1:7" ht="15" customHeight="1">
      <c r="A2" s="105" t="s">
        <v>109</v>
      </c>
      <c r="B2" s="105"/>
      <c r="C2" s="105"/>
      <c r="D2" s="105"/>
      <c r="E2" s="105"/>
      <c r="F2" s="105"/>
      <c r="G2" s="105"/>
    </row>
    <row r="3" spans="1:7" ht="15" customHeight="1">
      <c r="A3" s="105"/>
      <c r="B3" s="105"/>
      <c r="C3" s="105"/>
      <c r="D3" s="105"/>
      <c r="E3" s="105"/>
      <c r="F3" s="105"/>
      <c r="G3" s="105"/>
    </row>
    <row r="4" spans="1:7" ht="15" customHeight="1">
      <c r="E4" s="40"/>
      <c r="F4" s="63"/>
      <c r="G4" s="64" t="s">
        <v>235</v>
      </c>
    </row>
    <row r="5" spans="1:7" ht="15" customHeight="1">
      <c r="A5" s="106" t="s">
        <v>102</v>
      </c>
      <c r="B5" s="106"/>
      <c r="C5" s="41" t="s">
        <v>103</v>
      </c>
      <c r="D5" s="52" t="s">
        <v>104</v>
      </c>
      <c r="E5" s="106" t="s">
        <v>105</v>
      </c>
      <c r="F5" s="106"/>
      <c r="G5" s="106"/>
    </row>
    <row r="6" spans="1:7" ht="15" customHeight="1">
      <c r="A6" s="42">
        <v>1</v>
      </c>
      <c r="B6" s="43" t="s">
        <v>113</v>
      </c>
      <c r="C6" s="44" t="s">
        <v>110</v>
      </c>
      <c r="D6" s="57" t="str">
        <f>+'1-1'!A1</f>
        <v>ＪＲ東海乗客数</v>
      </c>
      <c r="E6" s="45" t="s">
        <v>108</v>
      </c>
      <c r="F6" s="46" t="s">
        <v>106</v>
      </c>
      <c r="G6" s="47" t="str">
        <f>LEFT(INDEX('1-1'!A:A,MATCH("",'1-1'!A1:A27,-1),1),LEN(INDEX('1-1'!A:A,MATCH("",'1-1'!A1:A27,-1),1))-1)</f>
        <v>令和6年</v>
      </c>
    </row>
    <row r="7" spans="1:7" ht="15" customHeight="1">
      <c r="A7" s="42"/>
      <c r="B7" s="43"/>
      <c r="C7" s="44" t="s">
        <v>111</v>
      </c>
      <c r="D7" s="57" t="str">
        <f>+'1-2'!A1</f>
        <v>近鉄乗客数</v>
      </c>
      <c r="E7" s="45" t="s">
        <v>108</v>
      </c>
      <c r="F7" s="46" t="s">
        <v>106</v>
      </c>
      <c r="G7" s="47" t="str">
        <f>LEFT(INDEX('1-2'!A:A,MATCH("",'1-2'!A1:A27,-1),1),LEN(INDEX('1-2'!A:A,MATCH("",'1-2'!A1:A27,-1),1))-1)</f>
        <v>令和6年</v>
      </c>
    </row>
    <row r="8" spans="1:7" ht="15" customHeight="1">
      <c r="A8" s="42"/>
      <c r="B8" s="43"/>
      <c r="C8" s="44" t="s">
        <v>60</v>
      </c>
      <c r="D8" s="57" t="str">
        <f>+'1-3'!A1</f>
        <v>バス利用者数</v>
      </c>
      <c r="E8" s="45" t="s">
        <v>130</v>
      </c>
      <c r="F8" s="46" t="s">
        <v>106</v>
      </c>
      <c r="G8" s="47" t="str">
        <f>LEFT(INDEX('1-3'!A:A,MATCH("",'1-3'!A1:A15,-1),1),LEN(INDEX('1-3'!A:A,MATCH("",'1-3'!A1:A15,-1),1))-1)</f>
        <v>令和6年</v>
      </c>
    </row>
    <row r="9" spans="1:7" ht="15" customHeight="1">
      <c r="A9" s="42"/>
      <c r="B9" s="43"/>
      <c r="C9" s="44" t="s">
        <v>64</v>
      </c>
      <c r="D9" s="57" t="str">
        <f>+'1-4'!A1</f>
        <v>自動車登録台数</v>
      </c>
      <c r="E9" s="45" t="s">
        <v>108</v>
      </c>
      <c r="F9" s="46" t="s">
        <v>106</v>
      </c>
      <c r="G9" s="47" t="str">
        <f>LEFT(INDEX('1-4'!A:A,MATCH("",'1-4'!A1:A28,-1),1),LEN(INDEX('1-4'!A:A,MATCH("",'1-4'!A1:A28,-1),1))-1)</f>
        <v>令和6年</v>
      </c>
    </row>
    <row r="10" spans="1:7" ht="15" customHeight="1">
      <c r="A10" s="42"/>
      <c r="B10" s="43"/>
      <c r="C10" s="44" t="s">
        <v>65</v>
      </c>
      <c r="D10" s="57" t="str">
        <f>+'1-5'!A1</f>
        <v>軽自動車等台数</v>
      </c>
      <c r="E10" s="45" t="s">
        <v>115</v>
      </c>
      <c r="F10" s="46" t="s">
        <v>106</v>
      </c>
      <c r="G10" s="47" t="str">
        <f>INDEX('1-5'!A:A,MATCH("",'1-5'!A1:A23,-1),1)</f>
        <v>令和6年</v>
      </c>
    </row>
    <row r="11" spans="1:7" ht="15" customHeight="1">
      <c r="A11" s="42"/>
      <c r="B11" s="43"/>
      <c r="C11" s="44" t="s">
        <v>66</v>
      </c>
      <c r="D11" s="57" t="str">
        <f>+'1-6'!A1</f>
        <v>通勤通学者数</v>
      </c>
      <c r="E11" s="45" t="s">
        <v>107</v>
      </c>
      <c r="F11" s="46" t="s">
        <v>106</v>
      </c>
      <c r="G11" s="47" t="str">
        <f>INDEX('1-6'!A:A,MATCH("",'1-6'!A1:A11,-1),1)</f>
        <v>令和2年</v>
      </c>
    </row>
    <row r="12" spans="1:7" ht="15" customHeight="1">
      <c r="A12" s="42"/>
      <c r="B12" s="43"/>
      <c r="C12" s="58" t="s">
        <v>67</v>
      </c>
      <c r="D12" s="59" t="str">
        <f>+'1-7'!A1</f>
        <v>家計を主に支える者が雇用者である普通世帯数</v>
      </c>
      <c r="E12" s="60" t="s">
        <v>116</v>
      </c>
      <c r="F12" s="61" t="s">
        <v>106</v>
      </c>
      <c r="G12" s="62" t="str">
        <f>INDEX('1-7'!A:A,MATCH("",'1-7'!A1:A12,-1),1)</f>
        <v>平成30年</v>
      </c>
    </row>
    <row r="13" spans="1:7" ht="15" customHeight="1">
      <c r="A13" s="42"/>
      <c r="B13" s="43"/>
      <c r="C13" s="44" t="s">
        <v>131</v>
      </c>
      <c r="D13" s="57" t="str">
        <f>+'1-8'!A1</f>
        <v>保有自動車数・自家用乗用車数</v>
      </c>
      <c r="E13" s="45" t="s">
        <v>117</v>
      </c>
      <c r="F13" s="46" t="s">
        <v>106</v>
      </c>
      <c r="G13" s="47" t="str">
        <f>LEFT(INDEX('1-8'!A:A,MATCH("",'1-8'!A1:A46,-1),1),LEN(INDEX('1-8'!A:A,MATCH("",'1-8'!A1:A46,-1),1))-1)</f>
        <v>令和5年</v>
      </c>
    </row>
    <row r="14" spans="1:7" ht="15" customHeight="1">
      <c r="A14" s="42"/>
      <c r="B14" s="43"/>
      <c r="C14" s="44"/>
      <c r="D14" s="57"/>
      <c r="E14" s="45"/>
      <c r="F14" s="46"/>
      <c r="G14" s="47"/>
    </row>
    <row r="15" spans="1:7" ht="15" customHeight="1">
      <c r="A15" s="42">
        <v>2</v>
      </c>
      <c r="B15" s="43" t="s">
        <v>114</v>
      </c>
      <c r="C15" s="58" t="s">
        <v>112</v>
      </c>
      <c r="D15" s="59" t="str">
        <f>+'2-1'!A1</f>
        <v>郵便物等取扱数</v>
      </c>
      <c r="E15" s="60" t="s">
        <v>108</v>
      </c>
      <c r="F15" s="61" t="s">
        <v>106</v>
      </c>
      <c r="G15" s="62" t="str">
        <f>LEFT(INDEX('2-1'!A:A,MATCH("",'2-1'!A1:A18,-1),1),LEN(INDEX('2-1'!A:A,MATCH("",'2-1'!A1:A18,-1),1))-1)</f>
        <v>平成26年</v>
      </c>
    </row>
    <row r="16" spans="1:7" ht="15" customHeight="1">
      <c r="A16" s="42"/>
      <c r="B16" s="43"/>
      <c r="C16" s="58" t="s">
        <v>61</v>
      </c>
      <c r="D16" s="59" t="str">
        <f>+'2-2'!A1</f>
        <v>年賀郵便取扱数</v>
      </c>
      <c r="E16" s="60" t="s">
        <v>108</v>
      </c>
      <c r="F16" s="61" t="s">
        <v>106</v>
      </c>
      <c r="G16" s="62" t="str">
        <f>LEFT(INDEX('2-2'!A:A,MATCH("",'2-2'!A1:A18,-1),1),LEN(INDEX('2-2'!A:A,MATCH("",'2-2'!A1:A18,-1),1))-1)</f>
        <v>平成27年</v>
      </c>
    </row>
    <row r="17" spans="1:7" ht="15" customHeight="1">
      <c r="A17" s="42"/>
      <c r="B17" s="43"/>
      <c r="C17" s="58" t="s">
        <v>62</v>
      </c>
      <c r="D17" s="59" t="str">
        <f>+'2-3'!A1</f>
        <v>郵便局数</v>
      </c>
      <c r="E17" s="60" t="s">
        <v>107</v>
      </c>
      <c r="F17" s="61" t="s">
        <v>106</v>
      </c>
      <c r="G17" s="62" t="str">
        <f>INDEX('2-3'!A:A,MATCH("",'2-3'!A1:A22,-1),1)</f>
        <v>平成26年</v>
      </c>
    </row>
    <row r="18" spans="1:7" ht="15" customHeight="1">
      <c r="A18" s="42"/>
      <c r="B18" s="43"/>
      <c r="C18" s="44" t="s">
        <v>63</v>
      </c>
      <c r="D18" s="57" t="str">
        <f>+'2-4'!A1</f>
        <v>電話加入数</v>
      </c>
      <c r="E18" s="45" t="s">
        <v>108</v>
      </c>
      <c r="F18" s="46" t="s">
        <v>106</v>
      </c>
      <c r="G18" s="47" t="str">
        <f>LEFT(INDEX('2-4'!A:A,MATCH("",'2-4'!A1:A27,-1),1),LEN(INDEX('2-4'!A:A,MATCH("",'2-4'!A1:A27,-1),1))-1)</f>
        <v>令和6年</v>
      </c>
    </row>
    <row r="19" spans="1:7" ht="15" customHeight="1">
      <c r="A19" s="42"/>
      <c r="B19" s="43"/>
      <c r="C19" s="44" t="s">
        <v>68</v>
      </c>
      <c r="D19" s="57" t="str">
        <f>+'2-5'!A1</f>
        <v xml:space="preserve">ケーブルテレビ・インターネット加入世帯数        </v>
      </c>
      <c r="E19" s="45" t="s">
        <v>108</v>
      </c>
      <c r="F19" s="46" t="s">
        <v>106</v>
      </c>
      <c r="G19" s="47" t="str">
        <f>LEFT(INDEX('2-5'!A:A,MATCH("",'2-5'!A1:A28,-1),1),LEN(INDEX('2-5'!A:A,MATCH("",'2-5'!A1:A28,-1),1))-1)</f>
        <v>令和6年</v>
      </c>
    </row>
    <row r="20" spans="1:7" ht="15" customHeight="1">
      <c r="A20" s="42"/>
      <c r="B20" s="43"/>
      <c r="C20" s="44" t="s">
        <v>69</v>
      </c>
      <c r="D20" s="57" t="str">
        <f>+'2-6'!A1</f>
        <v>テレビ放送受信契約数</v>
      </c>
      <c r="E20" s="45" t="s">
        <v>108</v>
      </c>
      <c r="F20" s="46" t="s">
        <v>106</v>
      </c>
      <c r="G20" s="47" t="str">
        <f>LEFT(INDEX('2-6'!A:A,MATCH("",'2-6'!A1:A27,-1),1),LEN(INDEX('2-6'!A:A,MATCH("",'2-6'!A1:A27,-1),1))-1)</f>
        <v>令和6年</v>
      </c>
    </row>
    <row r="21" spans="1:7" ht="15" customHeight="1">
      <c r="A21" s="48"/>
      <c r="B21" s="48"/>
      <c r="C21" s="49"/>
      <c r="D21" s="48"/>
      <c r="E21" s="48"/>
      <c r="F21" s="48"/>
      <c r="G21" s="48"/>
    </row>
  </sheetData>
  <sheetProtection algorithmName="SHA-512" hashValue="E0EEZTxRwbeAezva1nasVvNTcWrD2xO717BwCGQnCFW0VzTWmNmgbXBOOv7qigTEJX+DWjU63rN63RrbvJBpLQ==" saltValue="pjCDUDYUir50v87MeBA7DA==" spinCount="100000" sheet="1" objects="1" scenarios="1" selectLockedCells="1" selectUnlockedCells="1"/>
  <mergeCells count="3">
    <mergeCell ref="A2:G3"/>
    <mergeCell ref="A5:B5"/>
    <mergeCell ref="E5:G5"/>
  </mergeCells>
  <phoneticPr fontId="3"/>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22"/>
  <sheetViews>
    <sheetView zoomScaleNormal="100" zoomScaleSheetLayoutView="50" workbookViewId="0">
      <pane xSplit="1" ySplit="6" topLeftCell="B7" activePane="bottomRight" state="frozen"/>
      <selection activeCell="C41" sqref="C41"/>
      <selection pane="topRight" activeCell="C41" sqref="C41"/>
      <selection pane="bottomLeft" activeCell="C41" sqref="C41"/>
      <selection pane="bottomRight" activeCell="J19" sqref="J19"/>
    </sheetView>
  </sheetViews>
  <sheetFormatPr defaultColWidth="11.625" defaultRowHeight="14.1" customHeight="1"/>
  <cols>
    <col min="1" max="1" width="11.625" style="3"/>
    <col min="2" max="2" width="8.625" style="3" customWidth="1"/>
    <col min="3" max="11" width="8.625" style="1" customWidth="1"/>
    <col min="12" max="16384" width="11.625" style="1"/>
  </cols>
  <sheetData>
    <row r="1" spans="1:11" ht="14.1" customHeight="1">
      <c r="A1" s="55" t="s">
        <v>54</v>
      </c>
      <c r="D1" s="30"/>
    </row>
    <row r="3" spans="1:11" ht="14.1" customHeight="1">
      <c r="A3" s="1"/>
      <c r="B3" s="21"/>
      <c r="D3" s="4"/>
      <c r="E3" s="8"/>
      <c r="F3" s="4"/>
      <c r="G3" s="4"/>
      <c r="H3" s="8"/>
      <c r="I3" s="8"/>
      <c r="J3" s="14"/>
      <c r="K3" s="8"/>
    </row>
    <row r="4" spans="1:11" s="2" customFormat="1" ht="14.1" customHeight="1">
      <c r="A4" s="78"/>
      <c r="B4" s="107" t="s">
        <v>70</v>
      </c>
      <c r="C4" s="107"/>
      <c r="D4" s="107"/>
      <c r="E4" s="107"/>
      <c r="F4" s="107"/>
      <c r="G4" s="107" t="s">
        <v>76</v>
      </c>
      <c r="H4" s="107"/>
      <c r="I4" s="107"/>
      <c r="J4" s="107"/>
      <c r="K4" s="108"/>
    </row>
    <row r="5" spans="1:11" s="2" customFormat="1" ht="14.1" customHeight="1">
      <c r="A5" s="79"/>
      <c r="B5" s="80" t="s">
        <v>71</v>
      </c>
      <c r="C5" s="80" t="s">
        <v>72</v>
      </c>
      <c r="D5" s="80" t="s">
        <v>73</v>
      </c>
      <c r="E5" s="80" t="s">
        <v>74</v>
      </c>
      <c r="F5" s="80" t="s">
        <v>75</v>
      </c>
      <c r="G5" s="80" t="s">
        <v>71</v>
      </c>
      <c r="H5" s="80" t="s">
        <v>72</v>
      </c>
      <c r="I5" s="80" t="s">
        <v>77</v>
      </c>
      <c r="J5" s="80" t="s">
        <v>74</v>
      </c>
      <c r="K5" s="81" t="s">
        <v>75</v>
      </c>
    </row>
    <row r="6" spans="1:11" s="2" customFormat="1" ht="14.1" customHeight="1">
      <c r="A6" s="75"/>
      <c r="B6" s="72" t="s">
        <v>212</v>
      </c>
      <c r="C6" s="72" t="s">
        <v>212</v>
      </c>
      <c r="D6" s="72" t="s">
        <v>212</v>
      </c>
      <c r="E6" s="72" t="s">
        <v>212</v>
      </c>
      <c r="F6" s="72" t="s">
        <v>212</v>
      </c>
      <c r="G6" s="72" t="s">
        <v>212</v>
      </c>
      <c r="H6" s="72" t="s">
        <v>212</v>
      </c>
      <c r="I6" s="72" t="s">
        <v>212</v>
      </c>
      <c r="J6" s="72" t="s">
        <v>212</v>
      </c>
      <c r="K6" s="72" t="s">
        <v>212</v>
      </c>
    </row>
    <row r="7" spans="1:11" ht="14.1" customHeight="1">
      <c r="A7" s="84" t="s">
        <v>0</v>
      </c>
      <c r="B7" s="24">
        <v>7959</v>
      </c>
      <c r="C7" s="24">
        <v>7764</v>
      </c>
      <c r="D7" s="24">
        <v>84</v>
      </c>
      <c r="E7" s="24">
        <v>44</v>
      </c>
      <c r="F7" s="24">
        <v>67</v>
      </c>
      <c r="G7" s="24">
        <v>17746</v>
      </c>
      <c r="H7" s="24">
        <v>17211</v>
      </c>
      <c r="I7" s="24">
        <v>266</v>
      </c>
      <c r="J7" s="24">
        <v>78</v>
      </c>
      <c r="K7" s="24">
        <v>191</v>
      </c>
    </row>
    <row r="8" spans="1:11" ht="14.1" customHeight="1">
      <c r="A8" s="84" t="s">
        <v>1</v>
      </c>
      <c r="B8" s="24">
        <v>8424</v>
      </c>
      <c r="C8" s="24">
        <v>8201</v>
      </c>
      <c r="D8" s="24">
        <v>116</v>
      </c>
      <c r="E8" s="24">
        <v>39</v>
      </c>
      <c r="F8" s="24">
        <v>68</v>
      </c>
      <c r="G8" s="24">
        <v>21764</v>
      </c>
      <c r="H8" s="24">
        <v>21071</v>
      </c>
      <c r="I8" s="24">
        <v>359</v>
      </c>
      <c r="J8" s="24">
        <v>98</v>
      </c>
      <c r="K8" s="24">
        <v>236</v>
      </c>
    </row>
    <row r="9" spans="1:11" ht="14.1" customHeight="1">
      <c r="A9" s="84" t="s">
        <v>2</v>
      </c>
      <c r="B9" s="24">
        <v>10187</v>
      </c>
      <c r="C9" s="24">
        <v>9913</v>
      </c>
      <c r="D9" s="24">
        <v>120</v>
      </c>
      <c r="E9" s="24">
        <v>38</v>
      </c>
      <c r="F9" s="24">
        <v>116</v>
      </c>
      <c r="G9" s="24">
        <v>21372</v>
      </c>
      <c r="H9" s="24">
        <v>20734</v>
      </c>
      <c r="I9" s="24">
        <v>330</v>
      </c>
      <c r="J9" s="24">
        <v>68</v>
      </c>
      <c r="K9" s="24">
        <v>240</v>
      </c>
    </row>
    <row r="10" spans="1:11" ht="14.1" customHeight="1">
      <c r="A10" s="84" t="s">
        <v>3</v>
      </c>
      <c r="B10" s="24">
        <v>10804</v>
      </c>
      <c r="C10" s="24">
        <v>10395</v>
      </c>
      <c r="D10" s="24">
        <v>88</v>
      </c>
      <c r="E10" s="24">
        <v>32</v>
      </c>
      <c r="F10" s="24">
        <v>289</v>
      </c>
      <c r="G10" s="24">
        <v>19355</v>
      </c>
      <c r="H10" s="24">
        <v>18676</v>
      </c>
      <c r="I10" s="24">
        <v>350</v>
      </c>
      <c r="J10" s="24">
        <v>70</v>
      </c>
      <c r="K10" s="24">
        <v>259</v>
      </c>
    </row>
    <row r="11" spans="1:11" ht="14.1" customHeight="1">
      <c r="A11" s="84" t="s">
        <v>4</v>
      </c>
      <c r="B11" s="24">
        <v>10981</v>
      </c>
      <c r="C11" s="24">
        <v>10551</v>
      </c>
      <c r="D11" s="24">
        <v>79</v>
      </c>
      <c r="E11" s="24">
        <v>49</v>
      </c>
      <c r="F11" s="24">
        <v>302</v>
      </c>
      <c r="G11" s="24">
        <v>19232</v>
      </c>
      <c r="H11" s="24">
        <v>18574</v>
      </c>
      <c r="I11" s="24">
        <v>327</v>
      </c>
      <c r="J11" s="24">
        <v>67</v>
      </c>
      <c r="K11" s="24">
        <v>264</v>
      </c>
    </row>
    <row r="12" spans="1:11" ht="14.1" customHeight="1">
      <c r="A12" s="84" t="s">
        <v>5</v>
      </c>
      <c r="B12" s="24">
        <v>10335</v>
      </c>
      <c r="C12" s="24">
        <v>9765</v>
      </c>
      <c r="D12" s="24">
        <v>83</v>
      </c>
      <c r="E12" s="24">
        <v>63</v>
      </c>
      <c r="F12" s="24">
        <v>424</v>
      </c>
      <c r="G12" s="24">
        <v>19479</v>
      </c>
      <c r="H12" s="24">
        <v>18761</v>
      </c>
      <c r="I12" s="24">
        <v>318</v>
      </c>
      <c r="J12" s="24">
        <v>60</v>
      </c>
      <c r="K12" s="24">
        <v>340</v>
      </c>
    </row>
    <row r="13" spans="1:11" ht="14.1" customHeight="1">
      <c r="A13" s="84" t="s">
        <v>6</v>
      </c>
      <c r="B13" s="24">
        <v>10896</v>
      </c>
      <c r="C13" s="24">
        <v>10046</v>
      </c>
      <c r="D13" s="24">
        <v>87</v>
      </c>
      <c r="E13" s="24">
        <v>38</v>
      </c>
      <c r="F13" s="24">
        <v>725</v>
      </c>
      <c r="G13" s="24">
        <v>19338</v>
      </c>
      <c r="H13" s="24">
        <v>18578</v>
      </c>
      <c r="I13" s="24">
        <v>310</v>
      </c>
      <c r="J13" s="24">
        <v>56</v>
      </c>
      <c r="K13" s="24">
        <v>394</v>
      </c>
    </row>
    <row r="14" spans="1:11" ht="14.1" customHeight="1">
      <c r="A14" s="84" t="s">
        <v>7</v>
      </c>
      <c r="B14" s="24">
        <v>10532</v>
      </c>
      <c r="C14" s="24">
        <v>9409</v>
      </c>
      <c r="D14" s="24">
        <v>91</v>
      </c>
      <c r="E14" s="24">
        <v>63</v>
      </c>
      <c r="F14" s="24">
        <v>969</v>
      </c>
      <c r="G14" s="24">
        <v>18462</v>
      </c>
      <c r="H14" s="24">
        <v>17699</v>
      </c>
      <c r="I14" s="24">
        <v>306</v>
      </c>
      <c r="J14" s="24">
        <v>102</v>
      </c>
      <c r="K14" s="24">
        <v>355</v>
      </c>
    </row>
    <row r="15" spans="1:11" ht="14.1" customHeight="1">
      <c r="A15" s="84" t="s">
        <v>8</v>
      </c>
      <c r="B15" s="24">
        <v>10539</v>
      </c>
      <c r="C15" s="24">
        <v>9185</v>
      </c>
      <c r="D15" s="24">
        <v>96</v>
      </c>
      <c r="E15" s="24">
        <v>71</v>
      </c>
      <c r="F15" s="24">
        <v>1187</v>
      </c>
      <c r="G15" s="24">
        <v>19452</v>
      </c>
      <c r="H15" s="24">
        <v>18626</v>
      </c>
      <c r="I15" s="24">
        <v>315</v>
      </c>
      <c r="J15" s="24">
        <v>107</v>
      </c>
      <c r="K15" s="24">
        <v>404</v>
      </c>
    </row>
    <row r="16" spans="1:11" ht="14.1" customHeight="1">
      <c r="A16" s="84" t="s">
        <v>9</v>
      </c>
      <c r="B16" s="24">
        <v>10104</v>
      </c>
      <c r="C16" s="24">
        <v>8623</v>
      </c>
      <c r="D16" s="24">
        <v>97</v>
      </c>
      <c r="E16" s="24">
        <v>75</v>
      </c>
      <c r="F16" s="24">
        <v>1309</v>
      </c>
      <c r="G16" s="24">
        <v>18971</v>
      </c>
      <c r="H16" s="24">
        <v>18104</v>
      </c>
      <c r="I16" s="24">
        <v>315</v>
      </c>
      <c r="J16" s="24">
        <v>107</v>
      </c>
      <c r="K16" s="24">
        <v>445</v>
      </c>
    </row>
    <row r="17" spans="1:11" ht="14.1" customHeight="1">
      <c r="A17" s="38"/>
      <c r="B17" s="38"/>
      <c r="C17" s="39"/>
      <c r="D17" s="39"/>
      <c r="E17" s="39"/>
      <c r="F17" s="39"/>
      <c r="G17" s="39"/>
      <c r="H17" s="39"/>
      <c r="I17" s="39"/>
      <c r="J17" s="39"/>
      <c r="K17" s="39"/>
    </row>
    <row r="19" spans="1:11" ht="14.1" customHeight="1">
      <c r="A19" s="9" t="s">
        <v>32</v>
      </c>
    </row>
    <row r="20" spans="1:11" ht="14.1" customHeight="1">
      <c r="A20" s="9" t="s">
        <v>229</v>
      </c>
    </row>
    <row r="21" spans="1:11" ht="14.1" customHeight="1">
      <c r="A21" s="9" t="s">
        <v>230</v>
      </c>
    </row>
    <row r="22" spans="1:11" ht="14.1" customHeight="1">
      <c r="A22" s="1" t="s">
        <v>231</v>
      </c>
    </row>
  </sheetData>
  <sheetProtection algorithmName="SHA-512" hashValue="mh4lzxIxcSP3miwp4WPIitXyAdETEmb8kFD1W03tAqfoa1j75GNR36au6XtBStWNOy5sUa687fr9uTWn/LlGLw==" saltValue="c7Z/9vhsSX6llBakP5e48A==" spinCount="100000" sheet="1" objects="1" scenarios="1" selectLockedCells="1" selectUnlockedCells="1"/>
  <mergeCells count="2">
    <mergeCell ref="B4:F4"/>
    <mergeCell ref="G4:K4"/>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21"/>
  <sheetViews>
    <sheetView zoomScaleNormal="100" zoomScaleSheetLayoutView="50" workbookViewId="0">
      <pane xSplit="1" ySplit="5" topLeftCell="B6" activePane="bottomRight" state="frozen"/>
      <selection activeCell="C41" sqref="C41"/>
      <selection pane="topRight" activeCell="C41" sqref="C41"/>
      <selection pane="bottomLeft" activeCell="C41" sqref="C41"/>
      <selection pane="bottomRight" activeCell="C24" sqref="C24"/>
    </sheetView>
  </sheetViews>
  <sheetFormatPr defaultColWidth="11.625" defaultRowHeight="14.1" customHeight="1"/>
  <cols>
    <col min="1" max="1" width="11.625" style="3"/>
    <col min="2" max="2" width="10.625" style="3" customWidth="1"/>
    <col min="3" max="3" width="10.625" style="1" customWidth="1"/>
    <col min="4" max="16384" width="11.625" style="1"/>
  </cols>
  <sheetData>
    <row r="1" spans="1:3" ht="14.1" customHeight="1">
      <c r="A1" s="55" t="s">
        <v>55</v>
      </c>
    </row>
    <row r="3" spans="1:3" ht="14.1" customHeight="1">
      <c r="A3" s="1"/>
      <c r="B3" s="21"/>
    </row>
    <row r="4" spans="1:3" s="2" customFormat="1" ht="14.1" customHeight="1">
      <c r="A4" s="74"/>
      <c r="B4" s="90" t="s">
        <v>34</v>
      </c>
      <c r="C4" s="90" t="s">
        <v>35</v>
      </c>
    </row>
    <row r="5" spans="1:3" s="2" customFormat="1" ht="14.1" customHeight="1">
      <c r="A5" s="75"/>
      <c r="B5" s="72" t="s">
        <v>212</v>
      </c>
      <c r="C5" s="72" t="s">
        <v>212</v>
      </c>
    </row>
    <row r="6" spans="1:3" ht="14.1" customHeight="1">
      <c r="A6" s="84" t="s">
        <v>0</v>
      </c>
      <c r="B6" s="22">
        <v>4030</v>
      </c>
      <c r="C6" s="22">
        <v>3782</v>
      </c>
    </row>
    <row r="7" spans="1:3" ht="14.1" customHeight="1">
      <c r="A7" s="84" t="s">
        <v>1</v>
      </c>
      <c r="B7" s="22">
        <v>3650</v>
      </c>
      <c r="C7" s="22">
        <v>3398</v>
      </c>
    </row>
    <row r="8" spans="1:3" ht="14.1" customHeight="1">
      <c r="A8" s="84" t="s">
        <v>2</v>
      </c>
      <c r="B8" s="22">
        <v>3682</v>
      </c>
      <c r="C8" s="22">
        <v>3459</v>
      </c>
    </row>
    <row r="9" spans="1:3" ht="14.1" customHeight="1">
      <c r="A9" s="84" t="s">
        <v>3</v>
      </c>
      <c r="B9" s="22">
        <v>3685</v>
      </c>
      <c r="C9" s="22">
        <v>3461</v>
      </c>
    </row>
    <row r="10" spans="1:3" ht="14.1" customHeight="1">
      <c r="A10" s="84" t="s">
        <v>4</v>
      </c>
      <c r="B10" s="22">
        <v>5564</v>
      </c>
      <c r="C10" s="22">
        <v>3437</v>
      </c>
    </row>
    <row r="11" spans="1:3" ht="14.1" customHeight="1">
      <c r="A11" s="84" t="s">
        <v>5</v>
      </c>
      <c r="B11" s="22">
        <v>5105</v>
      </c>
      <c r="C11" s="22">
        <v>3178</v>
      </c>
    </row>
    <row r="12" spans="1:3" ht="14.1" customHeight="1">
      <c r="A12" s="84" t="s">
        <v>6</v>
      </c>
      <c r="B12" s="22">
        <v>4825</v>
      </c>
      <c r="C12" s="22">
        <v>3218</v>
      </c>
    </row>
    <row r="13" spans="1:3" ht="14.1" customHeight="1">
      <c r="A13" s="84" t="s">
        <v>7</v>
      </c>
      <c r="B13" s="22">
        <v>4750</v>
      </c>
      <c r="C13" s="22">
        <v>3217</v>
      </c>
    </row>
    <row r="14" spans="1:3" ht="14.1" customHeight="1">
      <c r="A14" s="84" t="s">
        <v>33</v>
      </c>
      <c r="B14" s="22">
        <v>4590</v>
      </c>
      <c r="C14" s="22">
        <v>3057</v>
      </c>
    </row>
    <row r="15" spans="1:3" ht="14.1" customHeight="1">
      <c r="A15" s="84" t="s">
        <v>11</v>
      </c>
      <c r="B15" s="22">
        <v>4379</v>
      </c>
      <c r="C15" s="22">
        <v>2825</v>
      </c>
    </row>
    <row r="16" spans="1:3" ht="14.1" customHeight="1">
      <c r="A16" s="84" t="s">
        <v>10</v>
      </c>
      <c r="B16" s="22">
        <v>4225</v>
      </c>
      <c r="C16" s="22">
        <v>2720</v>
      </c>
    </row>
    <row r="17" spans="1:3" ht="14.1" customHeight="1">
      <c r="A17" s="38"/>
      <c r="B17" s="38"/>
      <c r="C17" s="39"/>
    </row>
    <row r="19" spans="1:3" ht="14.1" customHeight="1">
      <c r="A19" s="9" t="s">
        <v>36</v>
      </c>
    </row>
    <row r="20" spans="1:3" ht="14.1" customHeight="1">
      <c r="A20" s="9" t="s">
        <v>232</v>
      </c>
    </row>
    <row r="21" spans="1:3" ht="14.1" customHeight="1">
      <c r="A21" s="1" t="s">
        <v>233</v>
      </c>
    </row>
  </sheetData>
  <sheetProtection algorithmName="SHA-512" hashValue="GU8LfZM1lbqw/GtsMzCvrknL254NXkcfFj1zFzGiweBGDejYtQBgHLLLt1N1S77mkOn+QPci6bz1tScvrV6+Aw==" saltValue="uP3L/KVQdhPNf1ZZV3zIew==" spinCount="100000" sheet="1" objects="1" scenarios="1" selectLockedCells="1" selectUnlockedCell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24"/>
  <sheetViews>
    <sheetView zoomScaleNormal="100" zoomScaleSheetLayoutView="50" workbookViewId="0">
      <pane xSplit="1" ySplit="5" topLeftCell="B6" activePane="bottomRight" state="frozen"/>
      <selection activeCell="C41" sqref="C41"/>
      <selection pane="topRight" activeCell="C41" sqref="C41"/>
      <selection pane="bottomLeft" activeCell="C41" sqref="C41"/>
      <selection pane="bottomRight" activeCell="E9" sqref="E9"/>
    </sheetView>
  </sheetViews>
  <sheetFormatPr defaultColWidth="11.625" defaultRowHeight="14.1" customHeight="1"/>
  <cols>
    <col min="1" max="2" width="10.625" style="3" customWidth="1"/>
    <col min="3" max="16384" width="11.625" style="1"/>
  </cols>
  <sheetData>
    <row r="1" spans="1:2" ht="14.1" customHeight="1">
      <c r="A1" s="56" t="s">
        <v>56</v>
      </c>
    </row>
    <row r="3" spans="1:2" ht="14.1" customHeight="1">
      <c r="A3" s="1"/>
      <c r="B3" s="20"/>
    </row>
    <row r="4" spans="1:2" s="2" customFormat="1" ht="14.1" customHeight="1">
      <c r="A4" s="89"/>
      <c r="B4" s="88" t="s">
        <v>37</v>
      </c>
    </row>
    <row r="5" spans="1:2" s="2" customFormat="1" ht="14.1" customHeight="1">
      <c r="A5" s="75"/>
      <c r="B5" s="72" t="s">
        <v>211</v>
      </c>
    </row>
    <row r="6" spans="1:2" ht="14.1" customHeight="1">
      <c r="A6" s="84" t="s">
        <v>151</v>
      </c>
      <c r="B6" s="85">
        <v>27</v>
      </c>
    </row>
    <row r="7" spans="1:2" ht="14.1" customHeight="1">
      <c r="A7" s="84" t="s">
        <v>152</v>
      </c>
      <c r="B7" s="86">
        <v>27</v>
      </c>
    </row>
    <row r="8" spans="1:2" ht="14.1" customHeight="1">
      <c r="A8" s="84" t="s">
        <v>197</v>
      </c>
      <c r="B8" s="86">
        <v>27</v>
      </c>
    </row>
    <row r="9" spans="1:2" ht="14.1" customHeight="1">
      <c r="A9" s="84" t="s">
        <v>154</v>
      </c>
      <c r="B9" s="87">
        <v>27</v>
      </c>
    </row>
    <row r="10" spans="1:2" ht="14.1" customHeight="1">
      <c r="A10" s="84" t="s">
        <v>155</v>
      </c>
      <c r="B10" s="87">
        <v>27</v>
      </c>
    </row>
    <row r="11" spans="1:2" ht="14.1" customHeight="1">
      <c r="A11" s="84" t="s">
        <v>198</v>
      </c>
      <c r="B11" s="87">
        <v>27</v>
      </c>
    </row>
    <row r="12" spans="1:2" ht="14.1" customHeight="1">
      <c r="A12" s="84" t="s">
        <v>199</v>
      </c>
      <c r="B12" s="87">
        <v>27</v>
      </c>
    </row>
    <row r="13" spans="1:2" ht="14.1" customHeight="1">
      <c r="A13" s="84" t="s">
        <v>200</v>
      </c>
      <c r="B13" s="87">
        <v>27</v>
      </c>
    </row>
    <row r="14" spans="1:2" ht="14.1" customHeight="1">
      <c r="A14" s="84" t="s">
        <v>156</v>
      </c>
      <c r="B14" s="87">
        <v>27</v>
      </c>
    </row>
    <row r="15" spans="1:2" ht="14.1" customHeight="1">
      <c r="A15" s="84" t="s">
        <v>201</v>
      </c>
      <c r="B15" s="87">
        <v>27</v>
      </c>
    </row>
    <row r="16" spans="1:2" ht="14.1" customHeight="1">
      <c r="A16" s="84" t="s">
        <v>153</v>
      </c>
      <c r="B16" s="87">
        <v>27</v>
      </c>
    </row>
    <row r="17" spans="1:2" ht="14.1" customHeight="1">
      <c r="A17" s="84" t="s">
        <v>202</v>
      </c>
      <c r="B17" s="87">
        <v>27</v>
      </c>
    </row>
    <row r="18" spans="1:2" ht="14.1" customHeight="1">
      <c r="A18" s="84" t="s">
        <v>203</v>
      </c>
      <c r="B18" s="87">
        <v>27</v>
      </c>
    </row>
    <row r="19" spans="1:2" ht="14.1" customHeight="1">
      <c r="A19" s="84" t="s">
        <v>157</v>
      </c>
      <c r="B19" s="87">
        <v>27</v>
      </c>
    </row>
    <row r="20" spans="1:2" ht="14.1" customHeight="1">
      <c r="A20" s="84" t="s">
        <v>204</v>
      </c>
      <c r="B20" s="87">
        <v>26</v>
      </c>
    </row>
    <row r="21" spans="1:2" ht="14.1" customHeight="1">
      <c r="A21" s="38"/>
      <c r="B21" s="38"/>
    </row>
    <row r="23" spans="1:2" ht="14.1" customHeight="1">
      <c r="A23" s="9" t="s">
        <v>12</v>
      </c>
    </row>
    <row r="24" spans="1:2" ht="14.1" customHeight="1">
      <c r="A24" s="1" t="s">
        <v>234</v>
      </c>
    </row>
  </sheetData>
  <sheetProtection algorithmName="SHA-512" hashValue="p1jt+ZLfsBBzUdWgYog3GbtfTbayOGrCFLBkzl5ZXan+eSr/66gqov1UVBZLVwTcvwJFlP+5DCgjt2mpZ7EZog==" saltValue="ZEacNePTd3tx7s4iH3ldVg==" spinCount="100000" sheet="1" objects="1" scenarios="1" selectLockedCells="1" selectUnlockedCell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28"/>
  <sheetViews>
    <sheetView zoomScaleNormal="100" zoomScaleSheetLayoutView="50" workbookViewId="0">
      <pane xSplit="1" ySplit="5" topLeftCell="B6" activePane="bottomRight" state="frozen"/>
      <selection activeCell="C41" sqref="C41"/>
      <selection pane="topRight" activeCell="C41" sqref="C41"/>
      <selection pane="bottomLeft" activeCell="C41" sqref="C41"/>
      <selection pane="bottomRight" activeCell="A29" sqref="A29"/>
    </sheetView>
  </sheetViews>
  <sheetFormatPr defaultColWidth="12.625" defaultRowHeight="14.1" customHeight="1"/>
  <cols>
    <col min="1" max="2" width="10.625" style="3" customWidth="1"/>
    <col min="3" max="5" width="10.625" style="1" customWidth="1"/>
    <col min="6" max="16384" width="12.625" style="1"/>
  </cols>
  <sheetData>
    <row r="1" spans="1:5" ht="14.1" customHeight="1">
      <c r="A1" s="55" t="s">
        <v>57</v>
      </c>
      <c r="C1" s="30"/>
      <c r="D1" s="9"/>
      <c r="E1" s="7"/>
    </row>
    <row r="3" spans="1:5" ht="14.1" customHeight="1">
      <c r="A3" s="1"/>
      <c r="B3" s="21"/>
      <c r="D3" s="7"/>
      <c r="E3" s="7"/>
    </row>
    <row r="4" spans="1:5" s="2" customFormat="1" ht="14.1" customHeight="1">
      <c r="A4" s="50"/>
      <c r="B4" s="29" t="s">
        <v>78</v>
      </c>
      <c r="C4" s="29" t="s">
        <v>38</v>
      </c>
      <c r="D4" s="29" t="s">
        <v>39</v>
      </c>
      <c r="E4" s="102" t="s">
        <v>40</v>
      </c>
    </row>
    <row r="5" spans="1:5" s="2" customFormat="1" ht="14.1" customHeight="1">
      <c r="A5" s="53"/>
      <c r="B5" s="54" t="s">
        <v>205</v>
      </c>
      <c r="C5" s="54" t="s">
        <v>205</v>
      </c>
      <c r="D5" s="54" t="s">
        <v>205</v>
      </c>
      <c r="E5" s="54" t="s">
        <v>205</v>
      </c>
    </row>
    <row r="6" spans="1:5" ht="14.1" customHeight="1">
      <c r="A6" s="82" t="s">
        <v>0</v>
      </c>
      <c r="B6" s="31">
        <v>57589</v>
      </c>
      <c r="C6" s="23">
        <v>50147</v>
      </c>
      <c r="D6" s="23">
        <v>7048</v>
      </c>
      <c r="E6" s="23">
        <v>394</v>
      </c>
    </row>
    <row r="7" spans="1:5" ht="14.1" customHeight="1">
      <c r="A7" s="82" t="s">
        <v>1</v>
      </c>
      <c r="B7" s="32">
        <v>57912</v>
      </c>
      <c r="C7" s="22">
        <v>48417</v>
      </c>
      <c r="D7" s="22">
        <v>6621</v>
      </c>
      <c r="E7" s="22">
        <v>357</v>
      </c>
    </row>
    <row r="8" spans="1:5" ht="14.1" customHeight="1">
      <c r="A8" s="82" t="s">
        <v>2</v>
      </c>
      <c r="B8" s="32">
        <v>56797</v>
      </c>
      <c r="C8" s="22">
        <v>46557</v>
      </c>
      <c r="D8" s="22">
        <v>6106</v>
      </c>
      <c r="E8" s="22">
        <v>325</v>
      </c>
    </row>
    <row r="9" spans="1:5" ht="14.1" customHeight="1">
      <c r="A9" s="82" t="s">
        <v>3</v>
      </c>
      <c r="B9" s="32">
        <v>49572</v>
      </c>
      <c r="C9" s="22">
        <v>44072</v>
      </c>
      <c r="D9" s="22">
        <v>5388</v>
      </c>
      <c r="E9" s="22">
        <v>292</v>
      </c>
    </row>
    <row r="10" spans="1:5" ht="14.1" customHeight="1">
      <c r="A10" s="82" t="s">
        <v>4</v>
      </c>
      <c r="B10" s="32">
        <v>47054</v>
      </c>
      <c r="C10" s="22">
        <v>41986</v>
      </c>
      <c r="D10" s="22">
        <v>4809</v>
      </c>
      <c r="E10" s="22">
        <v>259</v>
      </c>
    </row>
    <row r="11" spans="1:5" ht="14.1" customHeight="1">
      <c r="A11" s="82" t="s">
        <v>5</v>
      </c>
      <c r="B11" s="32">
        <v>45467</v>
      </c>
      <c r="C11" s="22">
        <v>40058</v>
      </c>
      <c r="D11" s="22">
        <v>5167</v>
      </c>
      <c r="E11" s="22">
        <v>242</v>
      </c>
    </row>
    <row r="12" spans="1:5" ht="14.1" customHeight="1">
      <c r="A12" s="82" t="s">
        <v>6</v>
      </c>
      <c r="B12" s="32">
        <v>40185</v>
      </c>
      <c r="C12" s="22">
        <v>36115</v>
      </c>
      <c r="D12" s="22">
        <v>3873</v>
      </c>
      <c r="E12" s="22">
        <v>197</v>
      </c>
    </row>
    <row r="13" spans="1:5" ht="14.1" customHeight="1">
      <c r="A13" s="82" t="s">
        <v>7</v>
      </c>
      <c r="B13" s="32">
        <v>36449</v>
      </c>
      <c r="C13" s="22">
        <v>32924</v>
      </c>
      <c r="D13" s="22">
        <v>3359</v>
      </c>
      <c r="E13" s="22">
        <v>166</v>
      </c>
    </row>
    <row r="14" spans="1:5" ht="14.1" customHeight="1">
      <c r="A14" s="82" t="s">
        <v>8</v>
      </c>
      <c r="B14" s="32">
        <v>34243</v>
      </c>
      <c r="C14" s="22">
        <v>30956</v>
      </c>
      <c r="D14" s="22">
        <v>3139</v>
      </c>
      <c r="E14" s="22">
        <v>148</v>
      </c>
    </row>
    <row r="15" spans="1:5" ht="14.1" customHeight="1">
      <c r="A15" s="82" t="s">
        <v>9</v>
      </c>
      <c r="B15" s="32">
        <v>29197</v>
      </c>
      <c r="C15" s="22">
        <v>28659</v>
      </c>
      <c r="D15" s="22">
        <v>405</v>
      </c>
      <c r="E15" s="22">
        <v>133</v>
      </c>
    </row>
    <row r="16" spans="1:5" ht="14.1" customHeight="1">
      <c r="A16" s="82" t="s">
        <v>10</v>
      </c>
      <c r="B16" s="32">
        <v>26645</v>
      </c>
      <c r="C16" s="22">
        <v>24034</v>
      </c>
      <c r="D16" s="22">
        <v>2479</v>
      </c>
      <c r="E16" s="22">
        <v>132</v>
      </c>
    </row>
    <row r="17" spans="1:5" ht="14.1" customHeight="1">
      <c r="A17" s="83" t="s">
        <v>59</v>
      </c>
      <c r="B17" s="32">
        <v>24702</v>
      </c>
      <c r="C17" s="22">
        <v>22267</v>
      </c>
      <c r="D17" s="22">
        <v>2310</v>
      </c>
      <c r="E17" s="22">
        <v>125</v>
      </c>
    </row>
    <row r="18" spans="1:5" ht="14.1" customHeight="1">
      <c r="A18" s="83" t="s">
        <v>119</v>
      </c>
      <c r="B18" s="32">
        <v>22639</v>
      </c>
      <c r="C18" s="22">
        <v>20383</v>
      </c>
      <c r="D18" s="22">
        <v>2132</v>
      </c>
      <c r="E18" s="22">
        <v>124</v>
      </c>
    </row>
    <row r="19" spans="1:5" ht="14.1" customHeight="1">
      <c r="A19" s="83" t="s">
        <v>125</v>
      </c>
      <c r="B19" s="32">
        <v>21007</v>
      </c>
      <c r="C19" s="22">
        <v>18955</v>
      </c>
      <c r="D19" s="22">
        <v>1933</v>
      </c>
      <c r="E19" s="22">
        <v>119</v>
      </c>
    </row>
    <row r="20" spans="1:5" ht="14.1" customHeight="1">
      <c r="A20" s="83" t="s">
        <v>129</v>
      </c>
      <c r="B20" s="32">
        <v>19580</v>
      </c>
      <c r="C20" s="22">
        <v>17672</v>
      </c>
      <c r="D20" s="22">
        <v>1797</v>
      </c>
      <c r="E20" s="22">
        <v>111</v>
      </c>
    </row>
    <row r="21" spans="1:5" ht="14.1" customHeight="1">
      <c r="A21" s="83" t="s">
        <v>133</v>
      </c>
      <c r="B21" s="32">
        <v>18270</v>
      </c>
      <c r="C21" s="22">
        <v>16471</v>
      </c>
      <c r="D21" s="22">
        <v>1699</v>
      </c>
      <c r="E21" s="22">
        <v>100</v>
      </c>
    </row>
    <row r="22" spans="1:5" ht="14.1" customHeight="1">
      <c r="A22" s="83" t="s">
        <v>228</v>
      </c>
      <c r="B22" s="32">
        <v>17175</v>
      </c>
      <c r="C22" s="22">
        <v>15560</v>
      </c>
      <c r="D22" s="22">
        <v>1515</v>
      </c>
      <c r="E22" s="22">
        <v>100</v>
      </c>
    </row>
    <row r="23" spans="1:5" ht="14.1" customHeight="1">
      <c r="A23" s="83" t="s">
        <v>255</v>
      </c>
      <c r="B23" s="32">
        <v>15624</v>
      </c>
      <c r="C23" s="22">
        <v>14194</v>
      </c>
      <c r="D23" s="22">
        <v>1343</v>
      </c>
      <c r="E23" s="22">
        <v>87</v>
      </c>
    </row>
    <row r="24" spans="1:5" ht="14.1" customHeight="1">
      <c r="A24" s="83" t="s">
        <v>258</v>
      </c>
      <c r="B24" s="32">
        <v>13692</v>
      </c>
      <c r="C24" s="22">
        <v>12537</v>
      </c>
      <c r="D24" s="22">
        <v>1073</v>
      </c>
      <c r="E24" s="22">
        <v>82</v>
      </c>
    </row>
    <row r="25" spans="1:5" ht="14.1" customHeight="1">
      <c r="A25" s="83" t="s">
        <v>262</v>
      </c>
      <c r="B25" s="32">
        <v>12687</v>
      </c>
      <c r="C25" s="22">
        <v>11625</v>
      </c>
      <c r="D25" s="22">
        <v>994</v>
      </c>
      <c r="E25" s="22">
        <v>68</v>
      </c>
    </row>
    <row r="26" spans="1:5" ht="14.1" customHeight="1">
      <c r="A26" s="38"/>
      <c r="B26" s="38"/>
      <c r="C26" s="39"/>
      <c r="D26" s="39"/>
      <c r="E26" s="39"/>
    </row>
    <row r="28" spans="1:5" ht="14.1" customHeight="1">
      <c r="A28" s="9" t="s">
        <v>263</v>
      </c>
    </row>
  </sheetData>
  <sheetProtection algorithmName="SHA-512" hashValue="HSZHntZtBgk1i+vmLMMc/FyJeQ4HcqvJpGIW1kBWKhPGcMfTeuIKnDcfWhhNHJ5+4vnqWnLwc6gox/0uUWdZ2Q==" saltValue="7d5mSypqq+cUfe2WwGsDEQ==" spinCount="100000" sheet="1" objects="1" scenarios="1" selectLockedCells="1" selectUnlockedCell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30"/>
  <sheetViews>
    <sheetView zoomScaleNormal="100" zoomScaleSheetLayoutView="50" workbookViewId="0">
      <pane xSplit="1" ySplit="6" topLeftCell="B10" activePane="bottomRight" state="frozen"/>
      <selection activeCell="C41" sqref="C41"/>
      <selection pane="topRight" activeCell="C41" sqref="C41"/>
      <selection pane="bottomLeft" activeCell="C41" sqref="C41"/>
      <selection pane="bottomRight" activeCell="G17" sqref="G17"/>
    </sheetView>
  </sheetViews>
  <sheetFormatPr defaultColWidth="12.625" defaultRowHeight="14.1" customHeight="1"/>
  <cols>
    <col min="1" max="2" width="10.625" style="3" customWidth="1"/>
    <col min="3" max="5" width="10.625" style="1" customWidth="1"/>
    <col min="6" max="16384" width="12.625" style="1"/>
  </cols>
  <sheetData>
    <row r="1" spans="1:5" ht="14.1" customHeight="1">
      <c r="A1" s="55" t="s">
        <v>41</v>
      </c>
      <c r="C1" s="6"/>
      <c r="D1" s="9"/>
      <c r="E1" s="7"/>
    </row>
    <row r="3" spans="1:5" ht="14.1" customHeight="1">
      <c r="A3" s="66">
        <v>1</v>
      </c>
      <c r="B3" s="66">
        <v>2</v>
      </c>
      <c r="C3" s="67">
        <v>3</v>
      </c>
      <c r="D3" s="68">
        <v>4</v>
      </c>
      <c r="E3" s="68">
        <v>5</v>
      </c>
    </row>
    <row r="4" spans="1:5" s="2" customFormat="1" ht="14.1" customHeight="1">
      <c r="A4" s="78"/>
      <c r="B4" s="107" t="s">
        <v>80</v>
      </c>
      <c r="C4" s="107"/>
      <c r="D4" s="107" t="s">
        <v>79</v>
      </c>
      <c r="E4" s="108"/>
    </row>
    <row r="5" spans="1:5" s="2" customFormat="1" ht="14.1" customHeight="1">
      <c r="A5" s="79"/>
      <c r="B5" s="80" t="s">
        <v>209</v>
      </c>
      <c r="C5" s="80" t="s">
        <v>210</v>
      </c>
      <c r="D5" s="80" t="s">
        <v>209</v>
      </c>
      <c r="E5" s="81" t="s">
        <v>208</v>
      </c>
    </row>
    <row r="6" spans="1:5" s="2" customFormat="1" ht="14.1" customHeight="1">
      <c r="A6" s="75"/>
      <c r="B6" s="72" t="s">
        <v>206</v>
      </c>
      <c r="C6" s="72" t="s">
        <v>207</v>
      </c>
      <c r="D6" s="72" t="s">
        <v>206</v>
      </c>
      <c r="E6" s="72" t="s">
        <v>207</v>
      </c>
    </row>
    <row r="7" spans="1:5" ht="14.1" customHeight="1">
      <c r="A7" s="84" t="s">
        <v>0</v>
      </c>
      <c r="B7" s="22">
        <v>27458</v>
      </c>
      <c r="C7" s="33">
        <v>52.62</v>
      </c>
      <c r="D7" s="22">
        <v>12164</v>
      </c>
      <c r="E7" s="33">
        <v>23.31</v>
      </c>
    </row>
    <row r="8" spans="1:5" ht="14.1" customHeight="1">
      <c r="A8" s="84" t="s">
        <v>1</v>
      </c>
      <c r="B8" s="22">
        <v>28501</v>
      </c>
      <c r="C8" s="33">
        <v>54.46</v>
      </c>
      <c r="D8" s="22">
        <v>12672</v>
      </c>
      <c r="E8" s="33">
        <v>24.22</v>
      </c>
    </row>
    <row r="9" spans="1:5" ht="14.1" customHeight="1">
      <c r="A9" s="84" t="s">
        <v>2</v>
      </c>
      <c r="B9" s="22">
        <v>30798</v>
      </c>
      <c r="C9" s="33">
        <v>58.37</v>
      </c>
      <c r="D9" s="22">
        <v>13536</v>
      </c>
      <c r="E9" s="33">
        <v>25.66</v>
      </c>
    </row>
    <row r="10" spans="1:5" ht="14.1" customHeight="1">
      <c r="A10" s="84" t="s">
        <v>3</v>
      </c>
      <c r="B10" s="22">
        <v>31888</v>
      </c>
      <c r="C10" s="33">
        <v>60.08</v>
      </c>
      <c r="D10" s="22">
        <v>13979</v>
      </c>
      <c r="E10" s="33">
        <v>26.34</v>
      </c>
    </row>
    <row r="11" spans="1:5" ht="14.1" customHeight="1">
      <c r="A11" s="84" t="s">
        <v>4</v>
      </c>
      <c r="B11" s="22">
        <v>32836</v>
      </c>
      <c r="C11" s="33">
        <v>61.55</v>
      </c>
      <c r="D11" s="22">
        <v>14257</v>
      </c>
      <c r="E11" s="33">
        <v>26.73</v>
      </c>
    </row>
    <row r="12" spans="1:5" ht="14.1" customHeight="1">
      <c r="A12" s="84" t="s">
        <v>5</v>
      </c>
      <c r="B12" s="22">
        <v>33432</v>
      </c>
      <c r="C12" s="33">
        <v>62.51</v>
      </c>
      <c r="D12" s="22">
        <v>14302</v>
      </c>
      <c r="E12" s="33">
        <v>26.74</v>
      </c>
    </row>
    <row r="13" spans="1:5" ht="14.1" customHeight="1">
      <c r="A13" s="84" t="s">
        <v>6</v>
      </c>
      <c r="B13" s="22">
        <v>33490</v>
      </c>
      <c r="C13" s="33">
        <v>62.32</v>
      </c>
      <c r="D13" s="22">
        <v>13003</v>
      </c>
      <c r="E13" s="33">
        <v>24.2</v>
      </c>
    </row>
    <row r="14" spans="1:5" ht="14.1" customHeight="1">
      <c r="A14" s="84" t="s">
        <v>7</v>
      </c>
      <c r="B14" s="22">
        <v>32732</v>
      </c>
      <c r="C14" s="33">
        <v>60.7</v>
      </c>
      <c r="D14" s="22">
        <v>11786</v>
      </c>
      <c r="E14" s="33">
        <v>21.86</v>
      </c>
    </row>
    <row r="15" spans="1:5" ht="14.1" customHeight="1">
      <c r="A15" s="84" t="s">
        <v>8</v>
      </c>
      <c r="B15" s="22">
        <v>32251</v>
      </c>
      <c r="C15" s="33">
        <v>59.61</v>
      </c>
      <c r="D15" s="22">
        <v>10746</v>
      </c>
      <c r="E15" s="33">
        <v>19.86</v>
      </c>
    </row>
    <row r="16" spans="1:5" ht="14.1" customHeight="1">
      <c r="A16" s="84" t="s">
        <v>9</v>
      </c>
      <c r="B16" s="22">
        <v>30695</v>
      </c>
      <c r="C16" s="33">
        <v>56.64</v>
      </c>
      <c r="D16" s="22">
        <v>10738</v>
      </c>
      <c r="E16" s="33">
        <v>19.809999999999999</v>
      </c>
    </row>
    <row r="17" spans="1:5" ht="14.1" customHeight="1">
      <c r="A17" s="84" t="s">
        <v>10</v>
      </c>
      <c r="B17" s="22">
        <v>30522</v>
      </c>
      <c r="C17" s="33">
        <v>56.18</v>
      </c>
      <c r="D17" s="22">
        <v>11389</v>
      </c>
      <c r="E17" s="33">
        <v>20.96</v>
      </c>
    </row>
    <row r="18" spans="1:5" ht="14.1" customHeight="1">
      <c r="A18" s="84" t="s">
        <v>59</v>
      </c>
      <c r="B18" s="22">
        <v>30590</v>
      </c>
      <c r="C18" s="33">
        <v>56.07</v>
      </c>
      <c r="D18" s="22">
        <v>12019</v>
      </c>
      <c r="E18" s="33">
        <v>22.03</v>
      </c>
    </row>
    <row r="19" spans="1:5" ht="14.1" customHeight="1">
      <c r="A19" s="84" t="s">
        <v>119</v>
      </c>
      <c r="B19" s="22">
        <v>30825</v>
      </c>
      <c r="C19" s="33">
        <v>56.13</v>
      </c>
      <c r="D19" s="22">
        <v>12494</v>
      </c>
      <c r="E19" s="33">
        <v>22.74</v>
      </c>
    </row>
    <row r="20" spans="1:5" ht="14.1" customHeight="1">
      <c r="A20" s="84" t="s">
        <v>126</v>
      </c>
      <c r="B20" s="22">
        <v>30801</v>
      </c>
      <c r="C20" s="33">
        <v>55.8</v>
      </c>
      <c r="D20" s="22">
        <v>13377</v>
      </c>
      <c r="E20" s="33">
        <v>24.23</v>
      </c>
    </row>
    <row r="21" spans="1:5" ht="14.1" customHeight="1">
      <c r="A21" s="84" t="s">
        <v>129</v>
      </c>
      <c r="B21" s="22">
        <v>30927</v>
      </c>
      <c r="C21" s="33">
        <v>55.61</v>
      </c>
      <c r="D21" s="22">
        <v>13916</v>
      </c>
      <c r="E21" s="33">
        <v>25.02</v>
      </c>
    </row>
    <row r="22" spans="1:5" ht="14.1" customHeight="1">
      <c r="A22" s="84" t="s">
        <v>133</v>
      </c>
      <c r="B22" s="22">
        <v>31018</v>
      </c>
      <c r="C22" s="33">
        <v>55.58</v>
      </c>
      <c r="D22" s="22">
        <v>14806</v>
      </c>
      <c r="E22" s="33">
        <v>26.53</v>
      </c>
    </row>
    <row r="23" spans="1:5" ht="14.1" customHeight="1">
      <c r="A23" s="84" t="s">
        <v>228</v>
      </c>
      <c r="B23" s="22">
        <v>31235</v>
      </c>
      <c r="C23" s="33">
        <v>55.87</v>
      </c>
      <c r="D23" s="22">
        <v>15876</v>
      </c>
      <c r="E23" s="33">
        <v>28.4</v>
      </c>
    </row>
    <row r="24" spans="1:5" ht="14.1" customHeight="1">
      <c r="A24" s="84" t="s">
        <v>255</v>
      </c>
      <c r="B24" s="22">
        <v>31333</v>
      </c>
      <c r="C24" s="33">
        <v>55.87</v>
      </c>
      <c r="D24" s="22">
        <v>16704</v>
      </c>
      <c r="E24" s="33">
        <v>29.78</v>
      </c>
    </row>
    <row r="25" spans="1:5" ht="14.1" customHeight="1">
      <c r="A25" s="84" t="s">
        <v>258</v>
      </c>
      <c r="B25" s="22">
        <v>31254</v>
      </c>
      <c r="C25" s="33">
        <v>55.57</v>
      </c>
      <c r="D25" s="22">
        <v>17195</v>
      </c>
      <c r="E25" s="33">
        <v>30.57</v>
      </c>
    </row>
    <row r="26" spans="1:5" ht="14.1" customHeight="1">
      <c r="A26" s="84" t="s">
        <v>262</v>
      </c>
      <c r="B26" s="22">
        <v>31071</v>
      </c>
      <c r="C26" s="33">
        <v>55.14</v>
      </c>
      <c r="D26" s="22">
        <v>17351</v>
      </c>
      <c r="E26" s="33">
        <v>30.79</v>
      </c>
    </row>
    <row r="27" spans="1:5" ht="14.1" customHeight="1">
      <c r="A27" s="38"/>
      <c r="B27" s="38"/>
      <c r="C27" s="39"/>
      <c r="D27" s="39"/>
      <c r="E27" s="39"/>
    </row>
    <row r="29" spans="1:5" ht="14.1" customHeight="1">
      <c r="A29" s="9" t="s">
        <v>42</v>
      </c>
    </row>
    <row r="30" spans="1:5" ht="14.1" customHeight="1">
      <c r="A30" s="9" t="s">
        <v>239</v>
      </c>
    </row>
  </sheetData>
  <sheetProtection algorithmName="SHA-512" hashValue="e18nYpvm11SqjeFh16oi3O2aox2EPStFcV/GoZKfS0OKDhO77k+aV6cA02wy2qf2M4cKEAbtMc96nBCahXDbNQ==" saltValue="2wDqxsdsVZRnTiZ0bYyeDA==" spinCount="100000" sheet="1" objects="1" scenarios="1" selectLockedCells="1" selectUnlockedCells="1"/>
  <mergeCells count="2">
    <mergeCell ref="D4:E4"/>
    <mergeCell ref="B4:C4"/>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C28"/>
  <sheetViews>
    <sheetView zoomScaleNormal="100" zoomScaleSheetLayoutView="50" workbookViewId="0">
      <pane xSplit="1" ySplit="5" topLeftCell="B6" activePane="bottomRight" state="frozen"/>
      <selection activeCell="C41" sqref="C41"/>
      <selection pane="topRight" activeCell="C41" sqref="C41"/>
      <selection pane="bottomLeft" activeCell="C41" sqref="C41"/>
      <selection pane="bottomRight" activeCell="E19" sqref="E19"/>
    </sheetView>
  </sheetViews>
  <sheetFormatPr defaultColWidth="14.625" defaultRowHeight="14.1" customHeight="1"/>
  <cols>
    <col min="1" max="2" width="10.625" style="3" customWidth="1"/>
    <col min="3" max="3" width="10.625" style="1" customWidth="1"/>
    <col min="4" max="16384" width="14.625" style="1"/>
  </cols>
  <sheetData>
    <row r="1" spans="1:3" ht="14.1" customHeight="1">
      <c r="A1" s="55" t="s">
        <v>58</v>
      </c>
    </row>
    <row r="3" spans="1:3" ht="14.1" customHeight="1">
      <c r="A3" s="1"/>
      <c r="B3" s="21"/>
    </row>
    <row r="4" spans="1:3" s="2" customFormat="1" ht="27" customHeight="1">
      <c r="A4" s="74"/>
      <c r="B4" s="76" t="s">
        <v>47</v>
      </c>
      <c r="C4" s="77" t="s">
        <v>242</v>
      </c>
    </row>
    <row r="5" spans="1:3" s="2" customFormat="1" ht="14.1" customHeight="1">
      <c r="A5" s="75"/>
      <c r="B5" s="72" t="s">
        <v>205</v>
      </c>
      <c r="C5" s="72" t="s">
        <v>205</v>
      </c>
    </row>
    <row r="6" spans="1:3" ht="14.1" customHeight="1">
      <c r="A6" s="84" t="s">
        <v>43</v>
      </c>
      <c r="B6" s="24">
        <v>40870</v>
      </c>
      <c r="C6" s="24">
        <v>12266</v>
      </c>
    </row>
    <row r="7" spans="1:3" ht="14.1" customHeight="1">
      <c r="A7" s="84" t="s">
        <v>44</v>
      </c>
      <c r="B7" s="24">
        <v>40824</v>
      </c>
      <c r="C7" s="24">
        <v>12748</v>
      </c>
    </row>
    <row r="8" spans="1:3" ht="14.1" customHeight="1">
      <c r="A8" s="84" t="s">
        <v>45</v>
      </c>
      <c r="B8" s="24">
        <v>40946</v>
      </c>
      <c r="C8" s="24">
        <v>13069</v>
      </c>
    </row>
    <row r="9" spans="1:3" ht="14.1" customHeight="1">
      <c r="A9" s="84" t="s">
        <v>46</v>
      </c>
      <c r="B9" s="24">
        <v>41045</v>
      </c>
      <c r="C9" s="24">
        <v>13351</v>
      </c>
    </row>
    <row r="10" spans="1:3" ht="14.1" customHeight="1">
      <c r="A10" s="84" t="s">
        <v>4</v>
      </c>
      <c r="B10" s="24">
        <v>41401</v>
      </c>
      <c r="C10" s="24">
        <v>13718</v>
      </c>
    </row>
    <row r="11" spans="1:3" ht="14.1" customHeight="1">
      <c r="A11" s="84" t="s">
        <v>5</v>
      </c>
      <c r="B11" s="24">
        <v>42625</v>
      </c>
      <c r="C11" s="24">
        <v>14345</v>
      </c>
    </row>
    <row r="12" spans="1:3" ht="14.1" customHeight="1">
      <c r="A12" s="84" t="s">
        <v>6</v>
      </c>
      <c r="B12" s="24">
        <v>43173</v>
      </c>
      <c r="C12" s="24">
        <v>14857</v>
      </c>
    </row>
    <row r="13" spans="1:3" ht="14.1" customHeight="1">
      <c r="A13" s="84" t="s">
        <v>7</v>
      </c>
      <c r="B13" s="24">
        <v>43569</v>
      </c>
      <c r="C13" s="24">
        <v>15400</v>
      </c>
    </row>
    <row r="14" spans="1:3" ht="14.1" customHeight="1">
      <c r="A14" s="84" t="s">
        <v>8</v>
      </c>
      <c r="B14" s="24">
        <v>43533</v>
      </c>
      <c r="C14" s="24">
        <v>15763</v>
      </c>
    </row>
    <row r="15" spans="1:3" ht="14.1" customHeight="1">
      <c r="A15" s="84" t="s">
        <v>9</v>
      </c>
      <c r="B15" s="24">
        <v>44174</v>
      </c>
      <c r="C15" s="24">
        <v>16234</v>
      </c>
    </row>
    <row r="16" spans="1:3" ht="14.1" customHeight="1">
      <c r="A16" s="84" t="s">
        <v>10</v>
      </c>
      <c r="B16" s="24">
        <v>44901</v>
      </c>
      <c r="C16" s="24">
        <v>16812</v>
      </c>
    </row>
    <row r="17" spans="1:3" ht="14.1" customHeight="1">
      <c r="A17" s="84" t="s">
        <v>59</v>
      </c>
      <c r="B17" s="24">
        <v>45384</v>
      </c>
      <c r="C17" s="24">
        <v>17123</v>
      </c>
    </row>
    <row r="18" spans="1:3" ht="14.1" customHeight="1">
      <c r="A18" s="84" t="s">
        <v>119</v>
      </c>
      <c r="B18" s="24">
        <v>45822</v>
      </c>
      <c r="C18" s="24">
        <v>17405</v>
      </c>
    </row>
    <row r="19" spans="1:3" ht="14.1" customHeight="1">
      <c r="A19" s="84" t="s">
        <v>127</v>
      </c>
      <c r="B19" s="24">
        <v>46466</v>
      </c>
      <c r="C19" s="24">
        <v>17796</v>
      </c>
    </row>
    <row r="20" spans="1:3" ht="14.1" customHeight="1">
      <c r="A20" s="84" t="s">
        <v>129</v>
      </c>
      <c r="B20" s="24">
        <v>47041</v>
      </c>
      <c r="C20" s="24">
        <v>18450</v>
      </c>
    </row>
    <row r="21" spans="1:3" ht="14.1" customHeight="1">
      <c r="A21" s="84" t="s">
        <v>133</v>
      </c>
      <c r="B21" s="24">
        <v>46293</v>
      </c>
      <c r="C21" s="24">
        <v>18288</v>
      </c>
    </row>
    <row r="22" spans="1:3" ht="14.1" customHeight="1">
      <c r="A22" s="84" t="s">
        <v>228</v>
      </c>
      <c r="B22" s="24">
        <v>46209</v>
      </c>
      <c r="C22" s="24">
        <v>18287</v>
      </c>
    </row>
    <row r="23" spans="1:3" ht="14.1" customHeight="1">
      <c r="A23" s="84" t="s">
        <v>255</v>
      </c>
      <c r="B23" s="24">
        <v>45906</v>
      </c>
      <c r="C23" s="24">
        <v>18188</v>
      </c>
    </row>
    <row r="24" spans="1:3" ht="14.1" customHeight="1">
      <c r="A24" s="84" t="s">
        <v>258</v>
      </c>
      <c r="B24" s="24">
        <v>45767</v>
      </c>
      <c r="C24" s="24">
        <v>18219</v>
      </c>
    </row>
    <row r="25" spans="1:3" ht="14.1" customHeight="1">
      <c r="A25" s="84" t="s">
        <v>262</v>
      </c>
      <c r="B25" s="24">
        <v>45293</v>
      </c>
      <c r="C25" s="24">
        <v>18090</v>
      </c>
    </row>
    <row r="26" spans="1:3" ht="14.1" customHeight="1">
      <c r="A26" s="38"/>
      <c r="B26" s="38"/>
      <c r="C26" s="39"/>
    </row>
    <row r="28" spans="1:3" ht="14.1" customHeight="1">
      <c r="A28" s="18" t="s">
        <v>236</v>
      </c>
    </row>
  </sheetData>
  <sheetProtection algorithmName="SHA-512" hashValue="h/28s/Gpf0Nf73f/D/GW3UTi34dzc4X9Lwr58/1BnvfSaMfEAwDbQjTgdxU0l+mjfdYjoYlr1raLVWVx+gImmQ==" saltValue="PdGsQ+/mMBrEqQQMzfVP/A==" spinCount="100000" sheet="1" objects="1" scenarios="1" selectLockedCells="1" selectUnlockedCell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8"/>
  <sheetViews>
    <sheetView zoomScaleNormal="100" zoomScaleSheetLayoutView="50" workbookViewId="0">
      <pane xSplit="1" ySplit="5" topLeftCell="B6" activePane="bottomRight" state="frozen"/>
      <selection activeCell="C41" sqref="C41"/>
      <selection pane="topRight" activeCell="C41" sqref="C41"/>
      <selection pane="bottomLeft" activeCell="C41" sqref="C41"/>
      <selection pane="bottomRight" activeCell="C27" sqref="C27"/>
    </sheetView>
  </sheetViews>
  <sheetFormatPr defaultColWidth="12.625" defaultRowHeight="14.1" customHeight="1"/>
  <cols>
    <col min="1" max="2" width="10.625" style="3" customWidth="1"/>
    <col min="3" max="7" width="10.625" style="1" customWidth="1"/>
    <col min="8" max="16384" width="12.625" style="1"/>
  </cols>
  <sheetData>
    <row r="1" spans="1:7" ht="14.1" customHeight="1">
      <c r="A1" s="55" t="s">
        <v>52</v>
      </c>
      <c r="C1" s="21"/>
    </row>
    <row r="3" spans="1:7" ht="14.1" customHeight="1">
      <c r="A3" s="1"/>
      <c r="B3" s="21"/>
      <c r="D3" s="7"/>
      <c r="E3" s="15"/>
      <c r="F3" s="7"/>
      <c r="G3" s="15"/>
    </row>
    <row r="4" spans="1:7" s="2" customFormat="1" ht="14.1" customHeight="1">
      <c r="A4" s="74"/>
      <c r="B4" s="80" t="s">
        <v>13</v>
      </c>
      <c r="C4" s="80" t="s">
        <v>14</v>
      </c>
      <c r="D4" s="80" t="s">
        <v>15</v>
      </c>
      <c r="E4" s="76" t="s">
        <v>16</v>
      </c>
      <c r="F4" s="80" t="s">
        <v>17</v>
      </c>
      <c r="G4" s="81" t="s">
        <v>18</v>
      </c>
    </row>
    <row r="5" spans="1:7" s="2" customFormat="1" ht="14.1" customHeight="1">
      <c r="A5" s="75"/>
      <c r="B5" s="72" t="s">
        <v>227</v>
      </c>
      <c r="C5" s="72" t="s">
        <v>227</v>
      </c>
      <c r="D5" s="72" t="s">
        <v>227</v>
      </c>
      <c r="E5" s="72" t="s">
        <v>227</v>
      </c>
      <c r="F5" s="72" t="s">
        <v>227</v>
      </c>
      <c r="G5" s="72" t="s">
        <v>227</v>
      </c>
    </row>
    <row r="6" spans="1:7" ht="14.1" customHeight="1">
      <c r="A6" s="84" t="s">
        <v>0</v>
      </c>
      <c r="B6" s="22">
        <v>95562</v>
      </c>
      <c r="C6" s="22">
        <v>32308</v>
      </c>
      <c r="D6" s="22">
        <v>329194</v>
      </c>
      <c r="E6" s="22">
        <v>83631</v>
      </c>
      <c r="F6" s="22">
        <v>119606</v>
      </c>
      <c r="G6" s="22">
        <v>20268</v>
      </c>
    </row>
    <row r="7" spans="1:7" ht="14.1" customHeight="1">
      <c r="A7" s="84" t="s">
        <v>1</v>
      </c>
      <c r="B7" s="22">
        <v>98769</v>
      </c>
      <c r="C7" s="22">
        <v>37569</v>
      </c>
      <c r="D7" s="22">
        <v>346826</v>
      </c>
      <c r="E7" s="22">
        <v>83124</v>
      </c>
      <c r="F7" s="22">
        <v>120977</v>
      </c>
      <c r="G7" s="22">
        <v>18827</v>
      </c>
    </row>
    <row r="8" spans="1:7" ht="14.1" customHeight="1">
      <c r="A8" s="84" t="s">
        <v>2</v>
      </c>
      <c r="B8" s="22">
        <v>101230</v>
      </c>
      <c r="C8" s="22">
        <v>34180</v>
      </c>
      <c r="D8" s="22">
        <v>362378</v>
      </c>
      <c r="E8" s="22">
        <v>75551</v>
      </c>
      <c r="F8" s="22">
        <v>118338</v>
      </c>
      <c r="G8" s="22">
        <v>16598</v>
      </c>
    </row>
    <row r="9" spans="1:7" ht="14.1" customHeight="1">
      <c r="A9" s="84" t="s">
        <v>3</v>
      </c>
      <c r="B9" s="22">
        <v>100776</v>
      </c>
      <c r="C9" s="22">
        <v>32764</v>
      </c>
      <c r="D9" s="22">
        <v>372194</v>
      </c>
      <c r="E9" s="22">
        <v>76403</v>
      </c>
      <c r="F9" s="22">
        <v>118941</v>
      </c>
      <c r="G9" s="22">
        <v>16078</v>
      </c>
    </row>
    <row r="10" spans="1:7" ht="14.1" customHeight="1">
      <c r="A10" s="84" t="s">
        <v>4</v>
      </c>
      <c r="B10" s="22">
        <v>95366</v>
      </c>
      <c r="C10" s="22">
        <v>31362</v>
      </c>
      <c r="D10" s="22">
        <v>358473</v>
      </c>
      <c r="E10" s="22">
        <v>83234</v>
      </c>
      <c r="F10" s="22">
        <v>108513</v>
      </c>
      <c r="G10" s="22">
        <v>15545</v>
      </c>
    </row>
    <row r="11" spans="1:7" ht="14.1" customHeight="1">
      <c r="A11" s="84" t="s">
        <v>5</v>
      </c>
      <c r="B11" s="22">
        <v>92477</v>
      </c>
      <c r="C11" s="22">
        <v>35362</v>
      </c>
      <c r="D11" s="22">
        <v>362552</v>
      </c>
      <c r="E11" s="22">
        <v>90636</v>
      </c>
      <c r="F11" s="22">
        <v>109379</v>
      </c>
      <c r="G11" s="22">
        <v>14908</v>
      </c>
    </row>
    <row r="12" spans="1:7" ht="14.1" customHeight="1">
      <c r="A12" s="84" t="s">
        <v>6</v>
      </c>
      <c r="B12" s="22">
        <v>92740</v>
      </c>
      <c r="C12" s="22">
        <v>35009</v>
      </c>
      <c r="D12" s="22">
        <v>373698</v>
      </c>
      <c r="E12" s="22">
        <v>94402</v>
      </c>
      <c r="F12" s="22">
        <v>71408</v>
      </c>
      <c r="G12" s="22">
        <v>13840</v>
      </c>
    </row>
    <row r="13" spans="1:7" ht="14.1" customHeight="1">
      <c r="A13" s="84" t="s">
        <v>7</v>
      </c>
      <c r="B13" s="22">
        <v>92805</v>
      </c>
      <c r="C13" s="22">
        <v>33954</v>
      </c>
      <c r="D13" s="22">
        <v>400897</v>
      </c>
      <c r="E13" s="22">
        <v>93579</v>
      </c>
      <c r="F13" s="22">
        <v>75007</v>
      </c>
      <c r="G13" s="22">
        <v>13535</v>
      </c>
    </row>
    <row r="14" spans="1:7" ht="14.1" customHeight="1">
      <c r="A14" s="84" t="s">
        <v>8</v>
      </c>
      <c r="B14" s="22">
        <v>102560</v>
      </c>
      <c r="C14" s="22">
        <v>41654</v>
      </c>
      <c r="D14" s="22">
        <v>503448</v>
      </c>
      <c r="E14" s="22">
        <v>96249</v>
      </c>
      <c r="F14" s="22">
        <v>86969</v>
      </c>
      <c r="G14" s="22">
        <v>16432</v>
      </c>
    </row>
    <row r="15" spans="1:7" ht="14.1" customHeight="1">
      <c r="A15" s="84" t="s">
        <v>9</v>
      </c>
      <c r="B15" s="22">
        <v>91632</v>
      </c>
      <c r="C15" s="22">
        <v>37421</v>
      </c>
      <c r="D15" s="22">
        <v>422845</v>
      </c>
      <c r="E15" s="22">
        <v>91155</v>
      </c>
      <c r="F15" s="22">
        <v>74146</v>
      </c>
      <c r="G15" s="22">
        <v>15074</v>
      </c>
    </row>
    <row r="16" spans="1:7" ht="14.1" customHeight="1">
      <c r="A16" s="84" t="s">
        <v>10</v>
      </c>
      <c r="B16" s="22">
        <v>95390</v>
      </c>
      <c r="C16" s="22">
        <v>37570</v>
      </c>
      <c r="D16" s="22">
        <v>414668</v>
      </c>
      <c r="E16" s="22">
        <v>92546</v>
      </c>
      <c r="F16" s="22">
        <v>80817</v>
      </c>
      <c r="G16" s="22">
        <v>13279</v>
      </c>
    </row>
    <row r="17" spans="1:7" ht="14.1" customHeight="1">
      <c r="A17" s="84" t="s">
        <v>118</v>
      </c>
      <c r="B17" s="22">
        <v>103083</v>
      </c>
      <c r="C17" s="22">
        <v>35348</v>
      </c>
      <c r="D17" s="22">
        <v>440914</v>
      </c>
      <c r="E17" s="22">
        <v>104352</v>
      </c>
      <c r="F17" s="22">
        <v>86155</v>
      </c>
      <c r="G17" s="22">
        <v>13134</v>
      </c>
    </row>
    <row r="18" spans="1:7" ht="14.1" customHeight="1">
      <c r="A18" s="84" t="s">
        <v>119</v>
      </c>
      <c r="B18" s="22">
        <v>94091</v>
      </c>
      <c r="C18" s="22">
        <v>35214</v>
      </c>
      <c r="D18" s="22">
        <v>438236</v>
      </c>
      <c r="E18" s="22">
        <v>100510</v>
      </c>
      <c r="F18" s="22">
        <v>93024</v>
      </c>
      <c r="G18" s="22">
        <v>10829</v>
      </c>
    </row>
    <row r="19" spans="1:7" ht="14.1" customHeight="1">
      <c r="A19" s="84" t="s">
        <v>123</v>
      </c>
      <c r="B19" s="22">
        <v>96705</v>
      </c>
      <c r="C19" s="22">
        <v>39928</v>
      </c>
      <c r="D19" s="22">
        <v>449057</v>
      </c>
      <c r="E19" s="22">
        <v>97665</v>
      </c>
      <c r="F19" s="22">
        <v>90588</v>
      </c>
      <c r="G19" s="22">
        <v>10867</v>
      </c>
    </row>
    <row r="20" spans="1:7" ht="14.1" customHeight="1">
      <c r="A20" s="84" t="s">
        <v>128</v>
      </c>
      <c r="B20" s="22">
        <v>101707</v>
      </c>
      <c r="C20" s="22">
        <v>43907</v>
      </c>
      <c r="D20" s="22">
        <v>459845</v>
      </c>
      <c r="E20" s="22">
        <v>91999</v>
      </c>
      <c r="F20" s="22">
        <v>94591</v>
      </c>
      <c r="G20" s="22">
        <v>12062</v>
      </c>
    </row>
    <row r="21" spans="1:7" ht="14.1" customHeight="1">
      <c r="A21" s="84" t="s">
        <v>133</v>
      </c>
      <c r="B21" s="22">
        <v>97656</v>
      </c>
      <c r="C21" s="22">
        <v>39613</v>
      </c>
      <c r="D21" s="22">
        <v>315791</v>
      </c>
      <c r="E21" s="22">
        <v>91071</v>
      </c>
      <c r="F21" s="22">
        <v>66755</v>
      </c>
      <c r="G21" s="22">
        <v>11549</v>
      </c>
    </row>
    <row r="22" spans="1:7" ht="14.1" customHeight="1">
      <c r="A22" s="84" t="s">
        <v>228</v>
      </c>
      <c r="B22" s="22">
        <v>100861</v>
      </c>
      <c r="C22" s="22">
        <v>29007</v>
      </c>
      <c r="D22" s="22">
        <v>314276</v>
      </c>
      <c r="E22" s="22">
        <v>89750</v>
      </c>
      <c r="F22" s="22">
        <v>66028</v>
      </c>
      <c r="G22" s="22">
        <v>10298</v>
      </c>
    </row>
    <row r="23" spans="1:7" ht="14.1" customHeight="1">
      <c r="A23" s="84" t="s">
        <v>255</v>
      </c>
      <c r="B23" s="22">
        <v>115018</v>
      </c>
      <c r="C23" s="22">
        <v>34974</v>
      </c>
      <c r="D23" s="22">
        <v>401530</v>
      </c>
      <c r="E23" s="22">
        <v>100709</v>
      </c>
      <c r="F23" s="22">
        <v>80840</v>
      </c>
      <c r="G23" s="22">
        <v>12044</v>
      </c>
    </row>
    <row r="24" spans="1:7" ht="14.1" customHeight="1">
      <c r="A24" s="84" t="s">
        <v>258</v>
      </c>
      <c r="B24" s="22">
        <v>121731</v>
      </c>
      <c r="C24" s="22">
        <v>33171</v>
      </c>
      <c r="D24" s="22">
        <v>448055</v>
      </c>
      <c r="E24" s="22">
        <v>104579</v>
      </c>
      <c r="F24" s="22">
        <v>93210</v>
      </c>
      <c r="G24" s="22">
        <v>8525</v>
      </c>
    </row>
    <row r="25" spans="1:7" ht="14.1" customHeight="1">
      <c r="A25" s="84" t="s">
        <v>262</v>
      </c>
      <c r="B25" s="22">
        <v>117015</v>
      </c>
      <c r="C25" s="22">
        <v>34640</v>
      </c>
      <c r="D25" s="22">
        <v>458555</v>
      </c>
      <c r="E25" s="22">
        <v>100788</v>
      </c>
      <c r="F25" s="22">
        <v>99014</v>
      </c>
      <c r="G25" s="22">
        <v>8115</v>
      </c>
    </row>
    <row r="26" spans="1:7" ht="14.1" customHeight="1">
      <c r="A26" s="38"/>
      <c r="B26" s="38"/>
      <c r="C26" s="39"/>
      <c r="D26" s="39"/>
      <c r="E26" s="39"/>
      <c r="F26" s="39"/>
      <c r="G26" s="39"/>
    </row>
    <row r="28" spans="1:7" ht="14.1" customHeight="1">
      <c r="A28" s="9" t="s">
        <v>238</v>
      </c>
    </row>
  </sheetData>
  <sheetProtection algorithmName="SHA-512" hashValue="ChkpuKobJYRq7w+Jm70G6WcoWRR0Qed6GA/hTlqzPP294fqAq8+Lamrvp/2p1bLbqZgX8h0FLmwJLUysVnilgw==" saltValue="BGjYI/0Y41pNQ8cvkCRutQ==" spinCount="100000" sheet="1" objects="1" scenarios="1" selectLockedCells="1" selectUnlockedCell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28"/>
  <sheetViews>
    <sheetView zoomScaleNormal="100" zoomScaleSheetLayoutView="50" workbookViewId="0">
      <pane xSplit="1" ySplit="5" topLeftCell="B6" activePane="bottomRight" state="frozen"/>
      <selection activeCell="C41" sqref="C41"/>
      <selection pane="topRight" activeCell="C41" sqref="C41"/>
      <selection pane="bottomLeft" activeCell="C41" sqref="C41"/>
      <selection pane="bottomRight" activeCell="B27" sqref="B27"/>
    </sheetView>
  </sheetViews>
  <sheetFormatPr defaultColWidth="12.625" defaultRowHeight="14.1" customHeight="1"/>
  <cols>
    <col min="1" max="2" width="10.625" style="3" customWidth="1"/>
    <col min="3" max="8" width="10.625" style="1" customWidth="1"/>
    <col min="9" max="16384" width="12.625" style="1"/>
  </cols>
  <sheetData>
    <row r="1" spans="1:8" ht="14.1" customHeight="1">
      <c r="A1" s="55" t="s">
        <v>53</v>
      </c>
      <c r="C1" s="21"/>
      <c r="D1" s="10"/>
      <c r="E1" s="7"/>
      <c r="F1" s="8"/>
      <c r="G1" s="8"/>
      <c r="H1" s="8"/>
    </row>
    <row r="2" spans="1:8" ht="14.1" customHeight="1">
      <c r="H2" s="8"/>
    </row>
    <row r="3" spans="1:8" ht="14.1" customHeight="1">
      <c r="A3" s="1"/>
      <c r="B3" s="21"/>
      <c r="D3" s="7"/>
      <c r="E3" s="8"/>
      <c r="F3" s="8"/>
      <c r="G3" s="8"/>
      <c r="H3" s="8"/>
    </row>
    <row r="4" spans="1:8" s="2" customFormat="1" ht="14.1" customHeight="1">
      <c r="A4" s="100"/>
      <c r="B4" s="80" t="s">
        <v>19</v>
      </c>
      <c r="C4" s="80" t="s">
        <v>20</v>
      </c>
      <c r="D4" s="80" t="s">
        <v>21</v>
      </c>
      <c r="E4" s="80" t="s">
        <v>15</v>
      </c>
      <c r="F4" s="80" t="s">
        <v>22</v>
      </c>
      <c r="G4" s="80" t="s">
        <v>23</v>
      </c>
      <c r="H4" s="81" t="s">
        <v>24</v>
      </c>
    </row>
    <row r="5" spans="1:8" s="2" customFormat="1" ht="14.1" customHeight="1">
      <c r="A5" s="101"/>
      <c r="B5" s="72" t="s">
        <v>227</v>
      </c>
      <c r="C5" s="72" t="s">
        <v>227</v>
      </c>
      <c r="D5" s="72" t="s">
        <v>227</v>
      </c>
      <c r="E5" s="72" t="s">
        <v>227</v>
      </c>
      <c r="F5" s="72" t="s">
        <v>227</v>
      </c>
      <c r="G5" s="72" t="s">
        <v>227</v>
      </c>
      <c r="H5" s="72" t="s">
        <v>227</v>
      </c>
    </row>
    <row r="6" spans="1:8" ht="14.1" customHeight="1">
      <c r="A6" s="84" t="s">
        <v>0</v>
      </c>
      <c r="B6" s="22">
        <v>410244</v>
      </c>
      <c r="C6" s="22">
        <v>89329</v>
      </c>
      <c r="D6" s="22">
        <v>291554</v>
      </c>
      <c r="E6" s="22">
        <v>1350677</v>
      </c>
      <c r="F6" s="22">
        <v>1985653</v>
      </c>
      <c r="G6" s="22">
        <v>433763</v>
      </c>
      <c r="H6" s="22">
        <v>52770</v>
      </c>
    </row>
    <row r="7" spans="1:8" ht="14.1" customHeight="1">
      <c r="A7" s="84" t="s">
        <v>1</v>
      </c>
      <c r="B7" s="22">
        <v>410481</v>
      </c>
      <c r="C7" s="22">
        <v>87558</v>
      </c>
      <c r="D7" s="22">
        <v>289378</v>
      </c>
      <c r="E7" s="22">
        <v>1325221</v>
      </c>
      <c r="F7" s="22">
        <v>1977064</v>
      </c>
      <c r="G7" s="22">
        <v>448426</v>
      </c>
      <c r="H7" s="22">
        <v>52361</v>
      </c>
    </row>
    <row r="8" spans="1:8" ht="14.1" customHeight="1">
      <c r="A8" s="84" t="s">
        <v>2</v>
      </c>
      <c r="B8" s="22">
        <v>392987</v>
      </c>
      <c r="C8" s="22">
        <v>87556</v>
      </c>
      <c r="D8" s="22">
        <v>289894</v>
      </c>
      <c r="E8" s="22">
        <v>1321750</v>
      </c>
      <c r="F8" s="22">
        <v>1966340</v>
      </c>
      <c r="G8" s="22">
        <v>445417</v>
      </c>
      <c r="H8" s="22">
        <v>50649</v>
      </c>
    </row>
    <row r="9" spans="1:8" ht="14.1" customHeight="1">
      <c r="A9" s="84" t="s">
        <v>3</v>
      </c>
      <c r="B9" s="22">
        <v>373347</v>
      </c>
      <c r="C9" s="22">
        <v>86876</v>
      </c>
      <c r="D9" s="22">
        <v>284011</v>
      </c>
      <c r="E9" s="22">
        <v>1322407</v>
      </c>
      <c r="F9" s="22">
        <v>1972526</v>
      </c>
      <c r="G9" s="22">
        <v>455302</v>
      </c>
      <c r="H9" s="22">
        <v>51636</v>
      </c>
    </row>
    <row r="10" spans="1:8" ht="14.1" customHeight="1">
      <c r="A10" s="84" t="s">
        <v>4</v>
      </c>
      <c r="B10" s="22">
        <v>379989</v>
      </c>
      <c r="C10" s="22">
        <v>83886</v>
      </c>
      <c r="D10" s="22">
        <v>277780</v>
      </c>
      <c r="E10" s="22">
        <v>1292978</v>
      </c>
      <c r="F10" s="22">
        <v>1910598</v>
      </c>
      <c r="G10" s="22">
        <v>455685</v>
      </c>
      <c r="H10" s="22">
        <v>46728</v>
      </c>
    </row>
    <row r="11" spans="1:8" ht="14.1" customHeight="1">
      <c r="A11" s="84" t="s">
        <v>5</v>
      </c>
      <c r="B11" s="22">
        <v>385301</v>
      </c>
      <c r="C11" s="22">
        <v>86793</v>
      </c>
      <c r="D11" s="22">
        <v>268782</v>
      </c>
      <c r="E11" s="22">
        <v>1306122</v>
      </c>
      <c r="F11" s="22">
        <v>1911970</v>
      </c>
      <c r="G11" s="22">
        <v>462110</v>
      </c>
      <c r="H11" s="22">
        <v>42192</v>
      </c>
    </row>
    <row r="12" spans="1:8" ht="14.1" customHeight="1">
      <c r="A12" s="84" t="s">
        <v>6</v>
      </c>
      <c r="B12" s="22">
        <v>382854</v>
      </c>
      <c r="C12" s="22">
        <v>93262</v>
      </c>
      <c r="D12" s="22">
        <v>245362</v>
      </c>
      <c r="E12" s="22">
        <v>1339587</v>
      </c>
      <c r="F12" s="22">
        <v>1978433</v>
      </c>
      <c r="G12" s="22">
        <v>468297</v>
      </c>
      <c r="H12" s="22">
        <v>45219</v>
      </c>
    </row>
    <row r="13" spans="1:8" ht="14.1" customHeight="1">
      <c r="A13" s="84" t="s">
        <v>7</v>
      </c>
      <c r="B13" s="22">
        <v>387793</v>
      </c>
      <c r="C13" s="22">
        <v>93841</v>
      </c>
      <c r="D13" s="22">
        <v>206785</v>
      </c>
      <c r="E13" s="22">
        <v>1421738</v>
      </c>
      <c r="F13" s="22">
        <v>2026239</v>
      </c>
      <c r="G13" s="22">
        <v>479493</v>
      </c>
      <c r="H13" s="22">
        <v>44860</v>
      </c>
    </row>
    <row r="14" spans="1:8" ht="14.1" customHeight="1">
      <c r="A14" s="84" t="s">
        <v>8</v>
      </c>
      <c r="B14" s="22">
        <v>410249</v>
      </c>
      <c r="C14" s="22">
        <v>97161</v>
      </c>
      <c r="D14" s="22">
        <v>207350</v>
      </c>
      <c r="E14" s="22">
        <v>1731809</v>
      </c>
      <c r="F14" s="22">
        <v>2445072</v>
      </c>
      <c r="G14" s="22">
        <v>613421</v>
      </c>
      <c r="H14" s="22">
        <v>47866</v>
      </c>
    </row>
    <row r="15" spans="1:8" ht="14.1" customHeight="1">
      <c r="A15" s="84" t="s">
        <v>9</v>
      </c>
      <c r="B15" s="22">
        <v>412091</v>
      </c>
      <c r="C15" s="22">
        <v>104708</v>
      </c>
      <c r="D15" s="22">
        <v>200587</v>
      </c>
      <c r="E15" s="22">
        <v>1474232</v>
      </c>
      <c r="F15" s="22">
        <v>2247858</v>
      </c>
      <c r="G15" s="22">
        <v>503266</v>
      </c>
      <c r="H15" s="22">
        <v>41101</v>
      </c>
    </row>
    <row r="16" spans="1:8" ht="14.1" customHeight="1">
      <c r="A16" s="84" t="s">
        <v>10</v>
      </c>
      <c r="B16" s="22">
        <v>419777</v>
      </c>
      <c r="C16" s="22">
        <v>123344</v>
      </c>
      <c r="D16" s="22">
        <v>210485</v>
      </c>
      <c r="E16" s="22">
        <v>1527803</v>
      </c>
      <c r="F16" s="22">
        <v>2177566</v>
      </c>
      <c r="G16" s="22">
        <v>545944</v>
      </c>
      <c r="H16" s="22">
        <v>41277</v>
      </c>
    </row>
    <row r="17" spans="1:8" ht="14.1" customHeight="1">
      <c r="A17" s="84" t="s">
        <v>59</v>
      </c>
      <c r="B17" s="22">
        <v>425720</v>
      </c>
      <c r="C17" s="22">
        <v>126461</v>
      </c>
      <c r="D17" s="22">
        <v>217598</v>
      </c>
      <c r="E17" s="22">
        <v>1534674</v>
      </c>
      <c r="F17" s="22">
        <v>2126135</v>
      </c>
      <c r="G17" s="22">
        <v>566064</v>
      </c>
      <c r="H17" s="22">
        <v>36231</v>
      </c>
    </row>
    <row r="18" spans="1:8" ht="14.1" customHeight="1">
      <c r="A18" s="84" t="s">
        <v>119</v>
      </c>
      <c r="B18" s="22">
        <v>431425</v>
      </c>
      <c r="C18" s="22">
        <v>133768</v>
      </c>
      <c r="D18" s="22">
        <v>227002</v>
      </c>
      <c r="E18" s="22">
        <v>1558447</v>
      </c>
      <c r="F18" s="22">
        <v>2101946</v>
      </c>
      <c r="G18" s="22">
        <v>709108</v>
      </c>
      <c r="H18" s="22">
        <v>40837</v>
      </c>
    </row>
    <row r="19" spans="1:8" ht="14.1" customHeight="1">
      <c r="A19" s="84" t="s">
        <v>124</v>
      </c>
      <c r="B19" s="22">
        <v>430062</v>
      </c>
      <c r="C19" s="22">
        <v>128714</v>
      </c>
      <c r="D19" s="22">
        <v>224345</v>
      </c>
      <c r="E19" s="22">
        <v>1568094</v>
      </c>
      <c r="F19" s="22">
        <v>2030065</v>
      </c>
      <c r="G19" s="22">
        <v>672271</v>
      </c>
      <c r="H19" s="22">
        <v>41616</v>
      </c>
    </row>
    <row r="20" spans="1:8" ht="14.1" customHeight="1">
      <c r="A20" s="84" t="s">
        <v>128</v>
      </c>
      <c r="B20" s="22">
        <v>420581</v>
      </c>
      <c r="C20" s="22">
        <v>135500</v>
      </c>
      <c r="D20" s="22">
        <v>226800</v>
      </c>
      <c r="E20" s="22">
        <v>1518124</v>
      </c>
      <c r="F20" s="22">
        <v>2007325</v>
      </c>
      <c r="G20" s="22">
        <v>741451</v>
      </c>
      <c r="H20" s="22">
        <v>42962</v>
      </c>
    </row>
    <row r="21" spans="1:8" ht="14.1" customHeight="1">
      <c r="A21" s="84" t="s">
        <v>133</v>
      </c>
      <c r="B21" s="22">
        <v>363063</v>
      </c>
      <c r="C21" s="22">
        <v>115048</v>
      </c>
      <c r="D21" s="22">
        <v>182748</v>
      </c>
      <c r="E21" s="22">
        <v>958363</v>
      </c>
      <c r="F21" s="22">
        <v>1453016</v>
      </c>
      <c r="G21" s="22">
        <v>440999</v>
      </c>
      <c r="H21" s="22">
        <v>28044</v>
      </c>
    </row>
    <row r="22" spans="1:8" ht="14.1" customHeight="1">
      <c r="A22" s="84" t="s">
        <v>228</v>
      </c>
      <c r="B22" s="22">
        <v>344054</v>
      </c>
      <c r="C22" s="22">
        <v>119196</v>
      </c>
      <c r="D22" s="22">
        <v>172100</v>
      </c>
      <c r="E22" s="22">
        <v>1084621</v>
      </c>
      <c r="F22" s="22">
        <v>1393636</v>
      </c>
      <c r="G22" s="22">
        <v>486071</v>
      </c>
      <c r="H22" s="22">
        <v>28539</v>
      </c>
    </row>
    <row r="23" spans="1:8" ht="14.1" customHeight="1">
      <c r="A23" s="84" t="s">
        <v>255</v>
      </c>
      <c r="B23" s="22">
        <v>357793</v>
      </c>
      <c r="C23" s="22">
        <v>130681</v>
      </c>
      <c r="D23" s="22">
        <v>192218</v>
      </c>
      <c r="E23" s="22">
        <v>1354586</v>
      </c>
      <c r="F23" s="22">
        <v>1518569</v>
      </c>
      <c r="G23" s="22">
        <v>608119</v>
      </c>
      <c r="H23" s="22">
        <v>34253</v>
      </c>
    </row>
    <row r="24" spans="1:8" ht="14.1" customHeight="1">
      <c r="A24" s="84" t="s">
        <v>258</v>
      </c>
      <c r="B24" s="22">
        <v>379330</v>
      </c>
      <c r="C24" s="22">
        <v>134255</v>
      </c>
      <c r="D24" s="22">
        <v>218329</v>
      </c>
      <c r="E24" s="22">
        <v>1505191</v>
      </c>
      <c r="F24" s="22">
        <v>1578558</v>
      </c>
      <c r="G24" s="22">
        <v>659237</v>
      </c>
      <c r="H24" s="22">
        <v>34921</v>
      </c>
    </row>
    <row r="25" spans="1:8" ht="14.1" customHeight="1">
      <c r="A25" s="84" t="s">
        <v>262</v>
      </c>
      <c r="B25" s="22">
        <v>382308</v>
      </c>
      <c r="C25" s="22">
        <v>135453</v>
      </c>
      <c r="D25" s="22">
        <v>219303</v>
      </c>
      <c r="E25" s="22">
        <v>1544851</v>
      </c>
      <c r="F25" s="22">
        <v>1544224</v>
      </c>
      <c r="G25" s="22">
        <v>715657</v>
      </c>
      <c r="H25" s="22">
        <v>34284</v>
      </c>
    </row>
    <row r="26" spans="1:8" ht="14.1" customHeight="1">
      <c r="A26" s="38"/>
      <c r="B26" s="38"/>
      <c r="C26" s="39"/>
      <c r="D26" s="39"/>
      <c r="E26" s="39"/>
      <c r="F26" s="39"/>
      <c r="G26" s="39"/>
      <c r="H26" s="39"/>
    </row>
    <row r="28" spans="1:8" ht="14.1" customHeight="1">
      <c r="A28" s="9" t="s">
        <v>237</v>
      </c>
    </row>
  </sheetData>
  <sheetProtection algorithmName="SHA-512" hashValue="VPlLH4EcKueuUWP4GF8ao+ETDon0NIFA+Li04wXRYDOVS/LkhF0w8AyyY+gKjJFYiRdWW1jdZaboTXE4nAoE2A==" saltValue="TNK58vuPwjlxue3b7ZwdJA==" spinCount="100000" sheet="1" objects="1" scenarios="1" selectLockedCells="1" selectUnlockedCell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20"/>
  <sheetViews>
    <sheetView zoomScaleNormal="100" zoomScaleSheetLayoutView="50" workbookViewId="0">
      <pane xSplit="1" ySplit="6" topLeftCell="B7" activePane="bottomRight" state="frozen"/>
      <selection activeCell="C41" sqref="C41"/>
      <selection pane="topRight" activeCell="C41" sqref="C41"/>
      <selection pane="bottomLeft" activeCell="C41" sqref="C41"/>
      <selection pane="bottomRight" activeCell="C15" sqref="C15"/>
    </sheetView>
  </sheetViews>
  <sheetFormatPr defaultColWidth="12.625" defaultRowHeight="14.1" customHeight="1"/>
  <cols>
    <col min="1" max="1" width="10.625" style="3" customWidth="1"/>
    <col min="2" max="2" width="12.625" style="3" customWidth="1"/>
    <col min="3" max="3" width="12.625" style="1" customWidth="1"/>
    <col min="4" max="4" width="17.625" style="1" customWidth="1"/>
    <col min="5" max="5" width="19.625" style="1" customWidth="1"/>
    <col min="6" max="16384" width="12.625" style="1"/>
  </cols>
  <sheetData>
    <row r="1" spans="1:5" ht="14.1" customHeight="1">
      <c r="A1" s="55" t="s">
        <v>139</v>
      </c>
      <c r="C1" s="20"/>
      <c r="D1" s="9"/>
      <c r="E1" s="7"/>
    </row>
    <row r="3" spans="1:5" ht="14.1" customHeight="1">
      <c r="A3" s="1"/>
      <c r="B3" s="20"/>
      <c r="D3" s="7"/>
      <c r="E3" s="7"/>
    </row>
    <row r="4" spans="1:5" s="2" customFormat="1" ht="14.1" customHeight="1">
      <c r="A4" s="78"/>
      <c r="B4" s="107" t="s">
        <v>137</v>
      </c>
      <c r="C4" s="107" t="s">
        <v>138</v>
      </c>
      <c r="D4" s="107"/>
      <c r="E4" s="108"/>
    </row>
    <row r="5" spans="1:5" s="2" customFormat="1" ht="14.1" customHeight="1">
      <c r="A5" s="79"/>
      <c r="B5" s="107"/>
      <c r="C5" s="80" t="s">
        <v>134</v>
      </c>
      <c r="D5" s="80" t="s">
        <v>135</v>
      </c>
      <c r="E5" s="81" t="s">
        <v>136</v>
      </c>
    </row>
    <row r="6" spans="1:5" s="2" customFormat="1" ht="14.1" customHeight="1">
      <c r="A6" s="75"/>
      <c r="B6" s="72" t="s">
        <v>227</v>
      </c>
      <c r="C6" s="72" t="s">
        <v>227</v>
      </c>
      <c r="D6" s="72" t="s">
        <v>227</v>
      </c>
      <c r="E6" s="72" t="s">
        <v>227</v>
      </c>
    </row>
    <row r="7" spans="1:5" ht="14.1" customHeight="1">
      <c r="A7" s="84" t="s">
        <v>124</v>
      </c>
      <c r="B7" s="22">
        <v>4254900</v>
      </c>
      <c r="C7" s="22">
        <v>78081</v>
      </c>
      <c r="D7" s="22">
        <v>3573</v>
      </c>
      <c r="E7" s="22">
        <v>3722</v>
      </c>
    </row>
    <row r="8" spans="1:5" ht="14.1" customHeight="1">
      <c r="A8" s="84" t="s">
        <v>128</v>
      </c>
      <c r="B8" s="22">
        <v>4244700</v>
      </c>
      <c r="C8" s="22">
        <v>78628</v>
      </c>
      <c r="D8" s="22">
        <v>3633</v>
      </c>
      <c r="E8" s="22">
        <v>3113</v>
      </c>
    </row>
    <row r="9" spans="1:5" ht="14.1" customHeight="1">
      <c r="A9" s="84" t="s">
        <v>133</v>
      </c>
      <c r="B9" s="22">
        <v>2124900</v>
      </c>
      <c r="C9" s="22">
        <v>98373</v>
      </c>
      <c r="D9" s="22">
        <v>2994</v>
      </c>
      <c r="E9" s="22">
        <v>2405</v>
      </c>
    </row>
    <row r="10" spans="1:5" ht="14.1" customHeight="1">
      <c r="A10" s="84" t="s">
        <v>228</v>
      </c>
      <c r="B10" s="22">
        <v>2273300</v>
      </c>
      <c r="C10" s="22">
        <v>100910</v>
      </c>
      <c r="D10" s="22">
        <v>2834</v>
      </c>
      <c r="E10" s="22">
        <v>1929</v>
      </c>
    </row>
    <row r="11" spans="1:5" ht="14.1" customHeight="1">
      <c r="A11" s="84" t="s">
        <v>255</v>
      </c>
      <c r="B11" s="22">
        <v>2706300</v>
      </c>
      <c r="C11" s="22">
        <v>112750</v>
      </c>
      <c r="D11" s="22">
        <v>3004</v>
      </c>
      <c r="E11" s="22">
        <v>2332</v>
      </c>
    </row>
    <row r="12" spans="1:5" ht="14.1" customHeight="1">
      <c r="A12" s="84" t="s">
        <v>258</v>
      </c>
      <c r="B12" s="22">
        <v>2782500</v>
      </c>
      <c r="C12" s="22">
        <v>120020</v>
      </c>
      <c r="D12" s="22">
        <v>3004</v>
      </c>
      <c r="E12" s="22">
        <v>2977</v>
      </c>
    </row>
    <row r="13" spans="1:5" ht="14.1" customHeight="1">
      <c r="A13" s="84" t="s">
        <v>262</v>
      </c>
      <c r="B13" s="22">
        <v>2921500</v>
      </c>
      <c r="C13" s="22">
        <v>125903</v>
      </c>
      <c r="D13" s="22">
        <v>2660</v>
      </c>
      <c r="E13" s="22">
        <v>3271</v>
      </c>
    </row>
    <row r="14" spans="1:5" ht="14.1" customHeight="1">
      <c r="A14" s="38"/>
      <c r="B14" s="38"/>
      <c r="C14" s="39"/>
      <c r="D14" s="39"/>
      <c r="E14" s="39"/>
    </row>
    <row r="16" spans="1:5" ht="14.1" customHeight="1">
      <c r="A16" s="9" t="s">
        <v>132</v>
      </c>
    </row>
    <row r="20" spans="2:2" ht="14.1" customHeight="1">
      <c r="B20" s="1"/>
    </row>
  </sheetData>
  <sheetProtection algorithmName="SHA-512" hashValue="02b+IvUeijRiZxW+OdQebPoeFqjbPbqLK9+2SCVQwOiQXVkpFWENnOqz41w7QJz4FmvAY/5S6o8rYTqSAFp/mQ==" saltValue="zNbCPh9QZIsp4UewQQYc8Q==" spinCount="100000" sheet="1" objects="1" scenarios="1" selectLockedCells="1" selectUnlockedCells="1"/>
  <mergeCells count="2">
    <mergeCell ref="B4:B5"/>
    <mergeCell ref="C4:E4"/>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29"/>
  <sheetViews>
    <sheetView zoomScaleNormal="100" zoomScaleSheetLayoutView="50" workbookViewId="0">
      <pane xSplit="1" ySplit="6" topLeftCell="B10" activePane="bottomRight" state="frozen"/>
      <selection activeCell="C41" sqref="C41"/>
      <selection pane="topRight" activeCell="C41" sqref="C41"/>
      <selection pane="bottomLeft" activeCell="C41" sqref="C41"/>
      <selection pane="bottomRight" activeCell="B24" sqref="B24"/>
    </sheetView>
  </sheetViews>
  <sheetFormatPr defaultColWidth="12.625" defaultRowHeight="14.1" customHeight="1"/>
  <cols>
    <col min="1" max="2" width="10.625" style="3" customWidth="1"/>
    <col min="3" max="10" width="10.625" style="1" customWidth="1"/>
    <col min="11" max="16384" width="12.625" style="1"/>
  </cols>
  <sheetData>
    <row r="1" spans="1:10" ht="14.1" customHeight="1">
      <c r="A1" s="55" t="s">
        <v>51</v>
      </c>
      <c r="C1" s="20"/>
      <c r="D1" s="9"/>
      <c r="E1" s="7"/>
      <c r="F1" s="7"/>
      <c r="G1" s="8"/>
      <c r="H1" s="8"/>
    </row>
    <row r="2" spans="1:10" ht="14.1" customHeight="1">
      <c r="H2" s="8"/>
      <c r="I2" s="8"/>
      <c r="J2" s="8"/>
    </row>
    <row r="3" spans="1:10" ht="14.1" customHeight="1">
      <c r="A3" s="1"/>
      <c r="B3" s="20"/>
      <c r="D3" s="7"/>
      <c r="E3" s="7"/>
      <c r="F3" s="8"/>
      <c r="G3" s="8"/>
      <c r="H3" s="8"/>
      <c r="I3" s="8"/>
      <c r="J3" s="11"/>
    </row>
    <row r="4" spans="1:10" s="2" customFormat="1" ht="14.1" customHeight="1">
      <c r="A4" s="78"/>
      <c r="B4" s="107" t="s">
        <v>25</v>
      </c>
      <c r="C4" s="107" t="s">
        <v>85</v>
      </c>
      <c r="D4" s="107"/>
      <c r="E4" s="107"/>
      <c r="F4" s="107" t="s">
        <v>84</v>
      </c>
      <c r="G4" s="107"/>
      <c r="H4" s="107" t="s">
        <v>26</v>
      </c>
      <c r="I4" s="107" t="s">
        <v>27</v>
      </c>
      <c r="J4" s="108" t="s">
        <v>28</v>
      </c>
    </row>
    <row r="5" spans="1:10" s="2" customFormat="1" ht="14.1" customHeight="1">
      <c r="A5" s="79"/>
      <c r="B5" s="107"/>
      <c r="C5" s="80" t="s">
        <v>81</v>
      </c>
      <c r="D5" s="80" t="s">
        <v>82</v>
      </c>
      <c r="E5" s="80" t="s">
        <v>83</v>
      </c>
      <c r="F5" s="80" t="s">
        <v>81</v>
      </c>
      <c r="G5" s="80" t="s">
        <v>82</v>
      </c>
      <c r="H5" s="107"/>
      <c r="I5" s="107"/>
      <c r="J5" s="108"/>
    </row>
    <row r="6" spans="1:10" s="2" customFormat="1" ht="14.1" customHeight="1">
      <c r="A6" s="75"/>
      <c r="B6" s="72" t="s">
        <v>219</v>
      </c>
      <c r="C6" s="72" t="s">
        <v>219</v>
      </c>
      <c r="D6" s="72" t="s">
        <v>219</v>
      </c>
      <c r="E6" s="72" t="s">
        <v>219</v>
      </c>
      <c r="F6" s="72" t="s">
        <v>219</v>
      </c>
      <c r="G6" s="72" t="s">
        <v>219</v>
      </c>
      <c r="H6" s="72" t="s">
        <v>219</v>
      </c>
      <c r="I6" s="72" t="s">
        <v>219</v>
      </c>
      <c r="J6" s="72" t="s">
        <v>219</v>
      </c>
    </row>
    <row r="7" spans="1:10" ht="14.1" customHeight="1">
      <c r="A7" s="84" t="s">
        <v>0</v>
      </c>
      <c r="B7" s="22">
        <v>61799</v>
      </c>
      <c r="C7" s="22">
        <v>2195</v>
      </c>
      <c r="D7" s="22">
        <v>5059</v>
      </c>
      <c r="E7" s="22">
        <v>28</v>
      </c>
      <c r="F7" s="22">
        <v>19315</v>
      </c>
      <c r="G7" s="22">
        <v>33279</v>
      </c>
      <c r="H7" s="22">
        <v>1358</v>
      </c>
      <c r="I7" s="22">
        <v>277</v>
      </c>
      <c r="J7" s="22">
        <v>288</v>
      </c>
    </row>
    <row r="8" spans="1:10" ht="14.1" customHeight="1">
      <c r="A8" s="84" t="s">
        <v>1</v>
      </c>
      <c r="B8" s="22">
        <v>60706</v>
      </c>
      <c r="C8" s="22">
        <v>2243</v>
      </c>
      <c r="D8" s="22">
        <v>4855</v>
      </c>
      <c r="E8" s="22">
        <v>22</v>
      </c>
      <c r="F8" s="22">
        <v>19199</v>
      </c>
      <c r="G8" s="22">
        <v>32515</v>
      </c>
      <c r="H8" s="22">
        <v>1326</v>
      </c>
      <c r="I8" s="22">
        <v>270</v>
      </c>
      <c r="J8" s="22">
        <v>276</v>
      </c>
    </row>
    <row r="9" spans="1:10" ht="14.1" customHeight="1">
      <c r="A9" s="84" t="s">
        <v>2</v>
      </c>
      <c r="B9" s="22">
        <v>59578</v>
      </c>
      <c r="C9" s="22">
        <v>2218</v>
      </c>
      <c r="D9" s="22">
        <v>4673</v>
      </c>
      <c r="E9" s="22">
        <v>23</v>
      </c>
      <c r="F9" s="22">
        <v>19078</v>
      </c>
      <c r="G9" s="22">
        <v>31748</v>
      </c>
      <c r="H9" s="22">
        <v>1297</v>
      </c>
      <c r="I9" s="22">
        <v>268</v>
      </c>
      <c r="J9" s="22">
        <v>273</v>
      </c>
    </row>
    <row r="10" spans="1:10" ht="14.1" customHeight="1">
      <c r="A10" s="84" t="s">
        <v>3</v>
      </c>
      <c r="B10" s="22">
        <v>58314</v>
      </c>
      <c r="C10" s="22">
        <v>2113</v>
      </c>
      <c r="D10" s="22">
        <v>4421</v>
      </c>
      <c r="E10" s="22">
        <v>23</v>
      </c>
      <c r="F10" s="22">
        <v>18954</v>
      </c>
      <c r="G10" s="22">
        <v>31037</v>
      </c>
      <c r="H10" s="22">
        <v>1237</v>
      </c>
      <c r="I10" s="22">
        <v>268</v>
      </c>
      <c r="J10" s="22">
        <v>261</v>
      </c>
    </row>
    <row r="11" spans="1:10" ht="14.1" customHeight="1">
      <c r="A11" s="84" t="s">
        <v>4</v>
      </c>
      <c r="B11" s="22">
        <v>57565</v>
      </c>
      <c r="C11" s="22">
        <v>2022</v>
      </c>
      <c r="D11" s="22">
        <v>4248</v>
      </c>
      <c r="E11" s="22">
        <v>23</v>
      </c>
      <c r="F11" s="22">
        <v>18987</v>
      </c>
      <c r="G11" s="22">
        <v>30561</v>
      </c>
      <c r="H11" s="22">
        <v>1203</v>
      </c>
      <c r="I11" s="22">
        <v>262</v>
      </c>
      <c r="J11" s="22">
        <v>259</v>
      </c>
    </row>
    <row r="12" spans="1:10" ht="14.1" customHeight="1">
      <c r="A12" s="84" t="s">
        <v>5</v>
      </c>
      <c r="B12" s="22">
        <v>56929</v>
      </c>
      <c r="C12" s="22">
        <v>1931</v>
      </c>
      <c r="D12" s="22">
        <v>4072</v>
      </c>
      <c r="E12" s="22">
        <v>20</v>
      </c>
      <c r="F12" s="22">
        <v>19165</v>
      </c>
      <c r="G12" s="22">
        <v>30028</v>
      </c>
      <c r="H12" s="22">
        <v>1190</v>
      </c>
      <c r="I12" s="22">
        <v>262</v>
      </c>
      <c r="J12" s="22">
        <v>261</v>
      </c>
    </row>
    <row r="13" spans="1:10" ht="14.1" customHeight="1">
      <c r="A13" s="84" t="s">
        <v>6</v>
      </c>
      <c r="B13" s="22">
        <v>56796</v>
      </c>
      <c r="C13" s="22">
        <v>1917</v>
      </c>
      <c r="D13" s="22">
        <v>3911</v>
      </c>
      <c r="E13" s="22">
        <v>9</v>
      </c>
      <c r="F13" s="22">
        <v>19546</v>
      </c>
      <c r="G13" s="22">
        <v>29709</v>
      </c>
      <c r="H13" s="22">
        <v>1190</v>
      </c>
      <c r="I13" s="22">
        <v>254</v>
      </c>
      <c r="J13" s="22">
        <v>260</v>
      </c>
    </row>
    <row r="14" spans="1:10" ht="14.1" customHeight="1">
      <c r="A14" s="84" t="s">
        <v>7</v>
      </c>
      <c r="B14" s="22">
        <v>56186</v>
      </c>
      <c r="C14" s="22">
        <v>1874</v>
      </c>
      <c r="D14" s="22">
        <v>3829</v>
      </c>
      <c r="E14" s="22">
        <v>8</v>
      </c>
      <c r="F14" s="22">
        <v>19536</v>
      </c>
      <c r="G14" s="22">
        <v>29264</v>
      </c>
      <c r="H14" s="22">
        <v>1161</v>
      </c>
      <c r="I14" s="22">
        <v>253</v>
      </c>
      <c r="J14" s="22">
        <v>261</v>
      </c>
    </row>
    <row r="15" spans="1:10" ht="14.1" customHeight="1">
      <c r="A15" s="84" t="s">
        <v>8</v>
      </c>
      <c r="B15" s="22">
        <v>55927</v>
      </c>
      <c r="C15" s="22">
        <v>1883</v>
      </c>
      <c r="D15" s="22">
        <v>3751</v>
      </c>
      <c r="E15" s="22">
        <v>8</v>
      </c>
      <c r="F15" s="22">
        <v>19908</v>
      </c>
      <c r="G15" s="22">
        <v>28669</v>
      </c>
      <c r="H15" s="22">
        <v>1184</v>
      </c>
      <c r="I15" s="22">
        <v>254</v>
      </c>
      <c r="J15" s="22">
        <v>270</v>
      </c>
    </row>
    <row r="16" spans="1:10" ht="14.1" customHeight="1">
      <c r="A16" s="84" t="s">
        <v>9</v>
      </c>
      <c r="B16" s="22">
        <v>55303</v>
      </c>
      <c r="C16" s="22">
        <v>1879</v>
      </c>
      <c r="D16" s="22">
        <v>3686</v>
      </c>
      <c r="E16" s="22">
        <v>24</v>
      </c>
      <c r="F16" s="22">
        <v>20086</v>
      </c>
      <c r="G16" s="22">
        <v>27933</v>
      </c>
      <c r="H16" s="22">
        <v>1186</v>
      </c>
      <c r="I16" s="22">
        <v>253</v>
      </c>
      <c r="J16" s="22">
        <v>256</v>
      </c>
    </row>
    <row r="17" spans="1:10" ht="14.1" customHeight="1">
      <c r="A17" s="84" t="s">
        <v>10</v>
      </c>
      <c r="B17" s="22">
        <v>54801</v>
      </c>
      <c r="C17" s="22">
        <v>1862</v>
      </c>
      <c r="D17" s="22">
        <v>3629</v>
      </c>
      <c r="E17" s="22">
        <v>28</v>
      </c>
      <c r="F17" s="22">
        <v>20322</v>
      </c>
      <c r="G17" s="22">
        <v>27288</v>
      </c>
      <c r="H17" s="22">
        <v>1157</v>
      </c>
      <c r="I17" s="22">
        <v>254</v>
      </c>
      <c r="J17" s="22">
        <v>261</v>
      </c>
    </row>
    <row r="18" spans="1:10" ht="14.1" customHeight="1">
      <c r="A18" s="84" t="s">
        <v>59</v>
      </c>
      <c r="B18" s="22">
        <v>54537</v>
      </c>
      <c r="C18" s="22">
        <v>1837</v>
      </c>
      <c r="D18" s="22">
        <v>3609</v>
      </c>
      <c r="E18" s="22">
        <v>29</v>
      </c>
      <c r="F18" s="22">
        <v>20717</v>
      </c>
      <c r="G18" s="22">
        <v>26678</v>
      </c>
      <c r="H18" s="22">
        <v>1153</v>
      </c>
      <c r="I18" s="22">
        <v>254</v>
      </c>
      <c r="J18" s="22">
        <v>260</v>
      </c>
    </row>
    <row r="19" spans="1:10" ht="14.1" customHeight="1">
      <c r="A19" s="84" t="s">
        <v>119</v>
      </c>
      <c r="B19" s="22">
        <v>54513</v>
      </c>
      <c r="C19" s="22">
        <v>1843</v>
      </c>
      <c r="D19" s="22">
        <v>3574</v>
      </c>
      <c r="E19" s="22">
        <v>25</v>
      </c>
      <c r="F19" s="22">
        <v>21367</v>
      </c>
      <c r="G19" s="22">
        <v>26021</v>
      </c>
      <c r="H19" s="22">
        <v>1157</v>
      </c>
      <c r="I19" s="22">
        <v>260</v>
      </c>
      <c r="J19" s="22">
        <v>266</v>
      </c>
    </row>
    <row r="20" spans="1:10" ht="14.1" customHeight="1">
      <c r="A20" s="84" t="s">
        <v>124</v>
      </c>
      <c r="B20" s="22">
        <v>54481</v>
      </c>
      <c r="C20" s="22">
        <v>1846</v>
      </c>
      <c r="D20" s="22">
        <v>3561</v>
      </c>
      <c r="E20" s="22">
        <v>24</v>
      </c>
      <c r="F20" s="22">
        <v>21889</v>
      </c>
      <c r="G20" s="22">
        <v>25489</v>
      </c>
      <c r="H20" s="22">
        <v>1158</v>
      </c>
      <c r="I20" s="22">
        <v>257</v>
      </c>
      <c r="J20" s="22">
        <v>257</v>
      </c>
    </row>
    <row r="21" spans="1:10" ht="14.1" customHeight="1">
      <c r="A21" s="84" t="s">
        <v>129</v>
      </c>
      <c r="B21" s="22">
        <v>54080</v>
      </c>
      <c r="C21" s="22">
        <v>1860</v>
      </c>
      <c r="D21" s="22">
        <v>3531</v>
      </c>
      <c r="E21" s="22">
        <v>22</v>
      </c>
      <c r="F21" s="22">
        <v>22284</v>
      </c>
      <c r="G21" s="22">
        <v>24727</v>
      </c>
      <c r="H21" s="22">
        <v>1149</v>
      </c>
      <c r="I21" s="22">
        <v>253</v>
      </c>
      <c r="J21" s="22">
        <v>254</v>
      </c>
    </row>
    <row r="22" spans="1:10" ht="14.1" customHeight="1">
      <c r="A22" s="84" t="s">
        <v>133</v>
      </c>
      <c r="B22" s="22">
        <v>53773</v>
      </c>
      <c r="C22" s="22">
        <v>1822</v>
      </c>
      <c r="D22" s="22">
        <v>3517</v>
      </c>
      <c r="E22" s="22">
        <v>23</v>
      </c>
      <c r="F22" s="22">
        <v>22691</v>
      </c>
      <c r="G22" s="22">
        <v>24058</v>
      </c>
      <c r="H22" s="22">
        <v>1162</v>
      </c>
      <c r="I22" s="22">
        <v>249</v>
      </c>
      <c r="J22" s="22">
        <v>251</v>
      </c>
    </row>
    <row r="23" spans="1:10" ht="14.1" customHeight="1">
      <c r="A23" s="84" t="s">
        <v>228</v>
      </c>
      <c r="B23" s="22">
        <v>53420</v>
      </c>
      <c r="C23" s="22">
        <v>1800</v>
      </c>
      <c r="D23" s="22">
        <v>3487</v>
      </c>
      <c r="E23" s="22">
        <v>22</v>
      </c>
      <c r="F23" s="22">
        <v>22957</v>
      </c>
      <c r="G23" s="22">
        <v>23506</v>
      </c>
      <c r="H23" s="22">
        <v>1159</v>
      </c>
      <c r="I23" s="22">
        <v>239</v>
      </c>
      <c r="J23" s="22">
        <v>250</v>
      </c>
    </row>
    <row r="24" spans="1:10" ht="14.1" customHeight="1">
      <c r="A24" s="84" t="s">
        <v>255</v>
      </c>
      <c r="B24" s="22">
        <v>53065</v>
      </c>
      <c r="C24" s="22">
        <v>1810</v>
      </c>
      <c r="D24" s="22">
        <v>3475</v>
      </c>
      <c r="E24" s="22">
        <v>22</v>
      </c>
      <c r="F24" s="22">
        <v>23275</v>
      </c>
      <c r="G24" s="22">
        <v>22867</v>
      </c>
      <c r="H24" s="22">
        <v>1145</v>
      </c>
      <c r="I24" s="22">
        <v>236</v>
      </c>
      <c r="J24" s="22">
        <v>235</v>
      </c>
    </row>
    <row r="25" spans="1:10" ht="14.1" customHeight="1">
      <c r="A25" s="84" t="s">
        <v>258</v>
      </c>
      <c r="B25" s="22">
        <v>52596</v>
      </c>
      <c r="C25" s="22">
        <v>1804</v>
      </c>
      <c r="D25" s="22">
        <v>3445</v>
      </c>
      <c r="E25" s="22">
        <v>23</v>
      </c>
      <c r="F25" s="22">
        <v>23621</v>
      </c>
      <c r="G25" s="22">
        <v>22064</v>
      </c>
      <c r="H25" s="22">
        <v>1167</v>
      </c>
      <c r="I25" s="22">
        <v>233</v>
      </c>
      <c r="J25" s="22">
        <v>239</v>
      </c>
    </row>
    <row r="26" spans="1:10" ht="14.1" customHeight="1">
      <c r="A26" s="84" t="s">
        <v>262</v>
      </c>
      <c r="B26" s="22">
        <v>52266</v>
      </c>
      <c r="C26" s="22">
        <v>1796</v>
      </c>
      <c r="D26" s="22">
        <v>3437</v>
      </c>
      <c r="E26" s="22">
        <v>27</v>
      </c>
      <c r="F26" s="22">
        <v>24145</v>
      </c>
      <c r="G26" s="22">
        <v>21228</v>
      </c>
      <c r="H26" s="22">
        <v>1172</v>
      </c>
      <c r="I26" s="22">
        <v>229</v>
      </c>
      <c r="J26" s="22">
        <v>232</v>
      </c>
    </row>
    <row r="27" spans="1:10" ht="14.1" customHeight="1">
      <c r="A27" s="38"/>
      <c r="B27" s="38"/>
      <c r="C27" s="39"/>
      <c r="D27" s="39"/>
      <c r="E27" s="39"/>
      <c r="F27" s="39"/>
      <c r="G27" s="39"/>
      <c r="H27" s="39"/>
      <c r="I27" s="39"/>
      <c r="J27" s="39"/>
    </row>
    <row r="29" spans="1:10" ht="14.1" customHeight="1">
      <c r="A29" s="9" t="s">
        <v>29</v>
      </c>
    </row>
  </sheetData>
  <sheetProtection algorithmName="SHA-512" hashValue="Spy28qScTr9bIFB7Nkh3259niN+Q7U6Gzs6bHeb4msDFBENJ7ukR91hqorlShGT3S3JgyNIWUm/8cReBEJHlEg==" saltValue="rdyfdN4ir+lVSMKP3FE+7w==" spinCount="100000" sheet="1" objects="1" scenarios="1" selectLockedCells="1" selectUnlockedCells="1"/>
  <mergeCells count="6">
    <mergeCell ref="J4:J5"/>
    <mergeCell ref="I4:I5"/>
    <mergeCell ref="H4:H5"/>
    <mergeCell ref="B4:B5"/>
    <mergeCell ref="F4:G4"/>
    <mergeCell ref="C4:E4"/>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24"/>
  <sheetViews>
    <sheetView zoomScaleNormal="100" zoomScaleSheetLayoutView="50" workbookViewId="0">
      <pane xSplit="1" ySplit="6" topLeftCell="B7" activePane="bottomRight" state="frozen"/>
      <selection activeCell="C41" sqref="C41"/>
      <selection pane="topRight" activeCell="C41" sqref="C41"/>
      <selection pane="bottomLeft" activeCell="C41" sqref="C41"/>
      <selection pane="bottomRight" activeCell="K35" sqref="K35"/>
    </sheetView>
  </sheetViews>
  <sheetFormatPr defaultColWidth="17.625" defaultRowHeight="14.1" customHeight="1"/>
  <cols>
    <col min="1" max="1" width="10.625" style="3" customWidth="1"/>
    <col min="2" max="2" width="13.625" style="3" customWidth="1"/>
    <col min="3" max="8" width="12.625" style="1" customWidth="1"/>
    <col min="9" max="10" width="17.625" style="1"/>
    <col min="11" max="11" width="12.625" style="1" customWidth="1"/>
    <col min="12" max="16384" width="17.625" style="1"/>
  </cols>
  <sheetData>
    <row r="1" spans="1:11" ht="14.1" customHeight="1">
      <c r="A1" s="56" t="s">
        <v>50</v>
      </c>
      <c r="B1" s="12"/>
      <c r="C1" s="35"/>
      <c r="D1" s="9"/>
      <c r="E1" s="5"/>
      <c r="F1" s="5"/>
      <c r="G1" s="16"/>
      <c r="H1" s="5"/>
    </row>
    <row r="2" spans="1:11" s="12" customFormat="1" ht="14.1" customHeight="1">
      <c r="H2" s="7"/>
      <c r="I2" s="7"/>
      <c r="J2" s="7"/>
      <c r="K2" s="8"/>
    </row>
    <row r="3" spans="1:11" s="12" customFormat="1" ht="14.1" customHeight="1">
      <c r="B3" s="20"/>
      <c r="D3" s="5"/>
      <c r="E3" s="5"/>
      <c r="F3" s="16"/>
      <c r="G3" s="5"/>
      <c r="H3" s="7"/>
      <c r="I3" s="7"/>
      <c r="J3" s="7"/>
      <c r="K3" s="8"/>
    </row>
    <row r="4" spans="1:11" s="34" customFormat="1" ht="14.1" customHeight="1">
      <c r="A4" s="69"/>
      <c r="B4" s="111" t="s">
        <v>224</v>
      </c>
      <c r="C4" s="109" t="s">
        <v>220</v>
      </c>
      <c r="D4" s="109" t="s">
        <v>221</v>
      </c>
      <c r="E4" s="109" t="s">
        <v>222</v>
      </c>
      <c r="F4" s="109"/>
      <c r="G4" s="109"/>
      <c r="H4" s="109"/>
      <c r="I4" s="111" t="s">
        <v>226</v>
      </c>
      <c r="J4" s="109" t="s">
        <v>225</v>
      </c>
      <c r="K4" s="109" t="s">
        <v>223</v>
      </c>
    </row>
    <row r="5" spans="1:11" s="34" customFormat="1" ht="14.1" customHeight="1">
      <c r="A5" s="70"/>
      <c r="B5" s="112"/>
      <c r="C5" s="110"/>
      <c r="D5" s="110"/>
      <c r="E5" s="97" t="s">
        <v>101</v>
      </c>
      <c r="F5" s="97" t="s">
        <v>88</v>
      </c>
      <c r="G5" s="97" t="s">
        <v>86</v>
      </c>
      <c r="H5" s="97" t="s">
        <v>87</v>
      </c>
      <c r="I5" s="112"/>
      <c r="J5" s="110"/>
      <c r="K5" s="110"/>
    </row>
    <row r="6" spans="1:11" s="34" customFormat="1" ht="14.1" customHeight="1">
      <c r="A6" s="75"/>
      <c r="B6" s="72" t="s">
        <v>219</v>
      </c>
      <c r="C6" s="72" t="s">
        <v>219</v>
      </c>
      <c r="D6" s="72" t="s">
        <v>219</v>
      </c>
      <c r="E6" s="72" t="s">
        <v>219</v>
      </c>
      <c r="F6" s="72" t="s">
        <v>219</v>
      </c>
      <c r="G6" s="72" t="s">
        <v>219</v>
      </c>
      <c r="H6" s="72" t="s">
        <v>219</v>
      </c>
      <c r="I6" s="72" t="s">
        <v>219</v>
      </c>
      <c r="J6" s="72" t="s">
        <v>219</v>
      </c>
      <c r="K6" s="72" t="s">
        <v>219</v>
      </c>
    </row>
    <row r="7" spans="1:11" ht="14.1" customHeight="1">
      <c r="A7" s="98" t="s">
        <v>141</v>
      </c>
      <c r="B7" s="22">
        <v>56250</v>
      </c>
      <c r="C7" s="22">
        <v>1786</v>
      </c>
      <c r="D7" s="22">
        <v>11275</v>
      </c>
      <c r="E7" s="22">
        <v>9655</v>
      </c>
      <c r="F7" s="22">
        <v>848</v>
      </c>
      <c r="G7" s="22">
        <v>642</v>
      </c>
      <c r="H7" s="22">
        <v>130</v>
      </c>
      <c r="I7" s="22">
        <v>43189</v>
      </c>
      <c r="J7" s="22">
        <v>1577</v>
      </c>
      <c r="K7" s="22">
        <v>2</v>
      </c>
    </row>
    <row r="8" spans="1:11" ht="14.1" customHeight="1">
      <c r="A8" s="98" t="s">
        <v>142</v>
      </c>
      <c r="B8" s="22">
        <v>56286</v>
      </c>
      <c r="C8" s="22">
        <v>1760</v>
      </c>
      <c r="D8" s="22">
        <v>10867</v>
      </c>
      <c r="E8" s="22">
        <v>9252</v>
      </c>
      <c r="F8" s="22">
        <v>799</v>
      </c>
      <c r="G8" s="22">
        <v>690</v>
      </c>
      <c r="H8" s="22">
        <v>126</v>
      </c>
      <c r="I8" s="22">
        <v>43659</v>
      </c>
      <c r="J8" s="22">
        <v>1555</v>
      </c>
      <c r="K8" s="22">
        <v>2</v>
      </c>
    </row>
    <row r="9" spans="1:11" ht="14.1" customHeight="1">
      <c r="A9" s="98" t="s">
        <v>143</v>
      </c>
      <c r="B9" s="22">
        <v>56693</v>
      </c>
      <c r="C9" s="22">
        <v>1791</v>
      </c>
      <c r="D9" s="22">
        <v>10628</v>
      </c>
      <c r="E9" s="22">
        <v>8959</v>
      </c>
      <c r="F9" s="22">
        <v>801</v>
      </c>
      <c r="G9" s="22">
        <v>745</v>
      </c>
      <c r="H9" s="22">
        <v>123</v>
      </c>
      <c r="I9" s="22">
        <v>44274</v>
      </c>
      <c r="J9" s="22">
        <v>1568</v>
      </c>
      <c r="K9" s="22">
        <v>2</v>
      </c>
    </row>
    <row r="10" spans="1:11" ht="14.1" customHeight="1">
      <c r="A10" s="98" t="s">
        <v>144</v>
      </c>
      <c r="B10" s="24">
        <v>57062</v>
      </c>
      <c r="C10" s="24">
        <v>1830</v>
      </c>
      <c r="D10" s="24">
        <v>10387</v>
      </c>
      <c r="E10" s="24">
        <v>8682</v>
      </c>
      <c r="F10" s="24">
        <v>782</v>
      </c>
      <c r="G10" s="25">
        <v>793</v>
      </c>
      <c r="H10" s="24">
        <v>130</v>
      </c>
      <c r="I10" s="24">
        <v>44845</v>
      </c>
      <c r="J10" s="24">
        <v>1556</v>
      </c>
      <c r="K10" s="24">
        <v>1</v>
      </c>
    </row>
    <row r="11" spans="1:11" ht="14.1" customHeight="1">
      <c r="A11" s="98" t="s">
        <v>145</v>
      </c>
      <c r="B11" s="24">
        <v>57977</v>
      </c>
      <c r="C11" s="24">
        <v>1808</v>
      </c>
      <c r="D11" s="24">
        <v>10177</v>
      </c>
      <c r="E11" s="24">
        <v>8421</v>
      </c>
      <c r="F11" s="24">
        <v>737</v>
      </c>
      <c r="G11" s="25">
        <v>871</v>
      </c>
      <c r="H11" s="24">
        <v>148</v>
      </c>
      <c r="I11" s="24">
        <v>45992</v>
      </c>
      <c r="J11" s="24">
        <v>1596</v>
      </c>
      <c r="K11" s="24">
        <v>2</v>
      </c>
    </row>
    <row r="12" spans="1:11" ht="14.1" customHeight="1">
      <c r="A12" s="98" t="s">
        <v>146</v>
      </c>
      <c r="B12" s="24">
        <v>58322</v>
      </c>
      <c r="C12" s="24">
        <v>1801</v>
      </c>
      <c r="D12" s="24">
        <v>9811</v>
      </c>
      <c r="E12" s="24">
        <v>8030</v>
      </c>
      <c r="F12" s="24">
        <v>723</v>
      </c>
      <c r="G12" s="25">
        <v>912</v>
      </c>
      <c r="H12" s="24">
        <v>146</v>
      </c>
      <c r="I12" s="24">
        <v>46710</v>
      </c>
      <c r="J12" s="24">
        <v>1602</v>
      </c>
      <c r="K12" s="24">
        <v>2</v>
      </c>
    </row>
    <row r="13" spans="1:11" ht="14.1" customHeight="1">
      <c r="A13" s="98" t="s">
        <v>147</v>
      </c>
      <c r="B13" s="24">
        <v>58092</v>
      </c>
      <c r="C13" s="24">
        <v>1822</v>
      </c>
      <c r="D13" s="24">
        <v>9383</v>
      </c>
      <c r="E13" s="24">
        <v>7594</v>
      </c>
      <c r="F13" s="24">
        <v>696</v>
      </c>
      <c r="G13" s="25">
        <v>952</v>
      </c>
      <c r="H13" s="24">
        <v>141</v>
      </c>
      <c r="I13" s="24">
        <v>46887</v>
      </c>
      <c r="J13" s="24">
        <v>1620</v>
      </c>
      <c r="K13" s="24">
        <v>2</v>
      </c>
    </row>
    <row r="14" spans="1:11" ht="14.1" customHeight="1">
      <c r="A14" s="98" t="s">
        <v>148</v>
      </c>
      <c r="B14" s="24">
        <v>57814</v>
      </c>
      <c r="C14" s="24">
        <v>1810</v>
      </c>
      <c r="D14" s="24">
        <v>8985</v>
      </c>
      <c r="E14" s="24">
        <v>7197</v>
      </c>
      <c r="F14" s="24">
        <v>674</v>
      </c>
      <c r="G14" s="25">
        <v>981</v>
      </c>
      <c r="H14" s="24">
        <v>133</v>
      </c>
      <c r="I14" s="24">
        <v>47019</v>
      </c>
      <c r="J14" s="24">
        <v>1619</v>
      </c>
      <c r="K14" s="24">
        <v>2</v>
      </c>
    </row>
    <row r="15" spans="1:11" ht="14.1" customHeight="1">
      <c r="A15" s="98" t="s">
        <v>149</v>
      </c>
      <c r="B15" s="24">
        <v>57551</v>
      </c>
      <c r="C15" s="24">
        <v>1829</v>
      </c>
      <c r="D15" s="24">
        <v>8629</v>
      </c>
      <c r="E15" s="24">
        <v>6832</v>
      </c>
      <c r="F15" s="24">
        <v>674</v>
      </c>
      <c r="G15" s="25">
        <v>992</v>
      </c>
      <c r="H15" s="24">
        <v>131</v>
      </c>
      <c r="I15" s="24">
        <v>47093</v>
      </c>
      <c r="J15" s="24">
        <v>1600</v>
      </c>
      <c r="K15" s="24">
        <v>2</v>
      </c>
    </row>
    <row r="16" spans="1:11" ht="14.1" customHeight="1">
      <c r="A16" s="84" t="s">
        <v>150</v>
      </c>
      <c r="B16" s="24">
        <v>57330</v>
      </c>
      <c r="C16" s="24">
        <v>1843</v>
      </c>
      <c r="D16" s="24">
        <v>8274</v>
      </c>
      <c r="E16" s="24">
        <v>6463</v>
      </c>
      <c r="F16" s="24">
        <v>679</v>
      </c>
      <c r="G16" s="25">
        <v>1009</v>
      </c>
      <c r="H16" s="24">
        <v>123</v>
      </c>
      <c r="I16" s="24">
        <v>47213</v>
      </c>
      <c r="J16" s="24">
        <v>1584</v>
      </c>
      <c r="K16" s="24">
        <v>2</v>
      </c>
    </row>
    <row r="17" spans="1:11" ht="14.1" customHeight="1">
      <c r="A17" s="84" t="s">
        <v>140</v>
      </c>
      <c r="B17" s="24">
        <v>57053</v>
      </c>
      <c r="C17" s="24">
        <v>1842</v>
      </c>
      <c r="D17" s="24">
        <v>7959</v>
      </c>
      <c r="E17" s="24">
        <v>6117</v>
      </c>
      <c r="F17" s="24">
        <v>665</v>
      </c>
      <c r="G17" s="25">
        <v>1058</v>
      </c>
      <c r="H17" s="24">
        <v>119</v>
      </c>
      <c r="I17" s="24">
        <v>47252</v>
      </c>
      <c r="J17" s="24">
        <v>1551</v>
      </c>
      <c r="K17" s="24">
        <v>2</v>
      </c>
    </row>
    <row r="18" spans="1:11" ht="14.1" customHeight="1">
      <c r="A18" s="84" t="s">
        <v>240</v>
      </c>
      <c r="B18" s="24">
        <v>56758</v>
      </c>
      <c r="C18" s="24">
        <v>1878</v>
      </c>
      <c r="D18" s="24">
        <v>7619</v>
      </c>
      <c r="E18" s="24">
        <v>5775</v>
      </c>
      <c r="F18" s="24">
        <v>648</v>
      </c>
      <c r="G18" s="25">
        <v>1072</v>
      </c>
      <c r="H18" s="24">
        <v>124</v>
      </c>
      <c r="I18" s="24">
        <v>47261</v>
      </c>
      <c r="J18" s="24">
        <v>1583</v>
      </c>
      <c r="K18" s="24">
        <v>2</v>
      </c>
    </row>
    <row r="19" spans="1:11" ht="14.1" customHeight="1">
      <c r="A19" s="84" t="s">
        <v>241</v>
      </c>
      <c r="B19" s="24">
        <v>56665</v>
      </c>
      <c r="C19" s="24">
        <v>1915</v>
      </c>
      <c r="D19" s="24">
        <v>7461</v>
      </c>
      <c r="E19" s="24">
        <v>5541</v>
      </c>
      <c r="F19" s="24">
        <v>652</v>
      </c>
      <c r="G19" s="25">
        <v>1139</v>
      </c>
      <c r="H19" s="24">
        <v>129</v>
      </c>
      <c r="I19" s="24">
        <v>47289</v>
      </c>
      <c r="J19" s="24">
        <v>1605</v>
      </c>
      <c r="K19" s="24">
        <v>2</v>
      </c>
    </row>
    <row r="20" spans="1:11" ht="14.1" customHeight="1">
      <c r="A20" s="84" t="s">
        <v>256</v>
      </c>
      <c r="B20" s="24">
        <v>56764</v>
      </c>
      <c r="C20" s="24">
        <v>1946</v>
      </c>
      <c r="D20" s="24">
        <v>7308</v>
      </c>
      <c r="E20" s="24">
        <v>5325</v>
      </c>
      <c r="F20" s="24">
        <v>654</v>
      </c>
      <c r="G20" s="25">
        <v>1197</v>
      </c>
      <c r="H20" s="24">
        <v>132</v>
      </c>
      <c r="I20" s="24">
        <v>47510</v>
      </c>
      <c r="J20" s="24">
        <v>1620</v>
      </c>
      <c r="K20" s="24">
        <v>2</v>
      </c>
    </row>
    <row r="21" spans="1:11" ht="14.1" customHeight="1">
      <c r="A21" s="84" t="s">
        <v>260</v>
      </c>
      <c r="B21" s="24">
        <v>56686</v>
      </c>
      <c r="C21" s="24">
        <v>1980</v>
      </c>
      <c r="D21" s="24">
        <v>7135</v>
      </c>
      <c r="E21" s="24">
        <v>5082</v>
      </c>
      <c r="F21" s="24">
        <v>652</v>
      </c>
      <c r="G21" s="25">
        <v>1247</v>
      </c>
      <c r="H21" s="24">
        <v>141</v>
      </c>
      <c r="I21" s="24">
        <v>47571</v>
      </c>
      <c r="J21" s="24">
        <v>1669</v>
      </c>
      <c r="K21" s="24">
        <v>1</v>
      </c>
    </row>
    <row r="22" spans="1:11" ht="14.1" customHeight="1">
      <c r="A22" s="38"/>
      <c r="B22" s="38"/>
      <c r="C22" s="39"/>
      <c r="D22" s="39"/>
      <c r="E22" s="39"/>
      <c r="F22" s="39"/>
      <c r="G22" s="39"/>
      <c r="H22" s="39"/>
      <c r="I22" s="39"/>
      <c r="J22" s="39"/>
      <c r="K22" s="39"/>
    </row>
    <row r="23" spans="1:11" ht="14.1" customHeight="1">
      <c r="A23" s="71"/>
    </row>
    <row r="24" spans="1:11" ht="14.1" customHeight="1">
      <c r="A24" s="9" t="s">
        <v>251</v>
      </c>
    </row>
  </sheetData>
  <sheetProtection algorithmName="SHA-512" hashValue="jMjjA2NsaPIjAzMXuMNTECk9J0dUjnskpXNbdC3179mlfmbZmFmW7vRFzF2PMU+Ib+CbpMvB5TbFAwbGzZoHCQ==" saltValue="S+aph113SD/geehzcOmQ/Q==" spinCount="100000" sheet="1" objects="1" scenarios="1" selectLockedCells="1" selectUnlockedCells="1"/>
  <mergeCells count="7">
    <mergeCell ref="C4:C5"/>
    <mergeCell ref="B4:B5"/>
    <mergeCell ref="K4:K5"/>
    <mergeCell ref="J4:J5"/>
    <mergeCell ref="I4:I5"/>
    <mergeCell ref="D4:D5"/>
    <mergeCell ref="E4:H4"/>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12"/>
  <sheetViews>
    <sheetView zoomScaleNormal="100" zoomScaleSheetLayoutView="50" workbookViewId="0">
      <pane xSplit="1" ySplit="6" topLeftCell="B7" activePane="bottomRight" state="frozen"/>
      <selection activeCell="C41" sqref="C41"/>
      <selection pane="topRight" activeCell="C41" sqref="C41"/>
      <selection pane="bottomLeft" activeCell="C41" sqref="C41"/>
      <selection pane="bottomRight" activeCell="E41" sqref="E41"/>
    </sheetView>
  </sheetViews>
  <sheetFormatPr defaultColWidth="15.625" defaultRowHeight="14.1" customHeight="1"/>
  <cols>
    <col min="1" max="1" width="10.625" style="3" customWidth="1"/>
    <col min="2" max="2" width="12.625" style="3" customWidth="1"/>
    <col min="3" max="16" width="12.625" style="1" customWidth="1"/>
    <col min="17" max="16384" width="15.625" style="1"/>
  </cols>
  <sheetData>
    <row r="1" spans="1:16" ht="14.1" customHeight="1">
      <c r="A1" s="56" t="s">
        <v>49</v>
      </c>
      <c r="B1" s="12"/>
      <c r="C1" s="35"/>
      <c r="D1" s="9"/>
      <c r="E1" s="5"/>
      <c r="F1" s="16"/>
      <c r="G1" s="5"/>
      <c r="H1" s="7"/>
    </row>
    <row r="2" spans="1:16" s="12" customFormat="1" ht="14.1" customHeight="1">
      <c r="H2" s="7"/>
      <c r="I2" s="7"/>
      <c r="J2" s="8"/>
      <c r="K2" s="8"/>
      <c r="L2" s="8"/>
      <c r="M2" s="8"/>
      <c r="N2" s="8"/>
      <c r="O2" s="8"/>
      <c r="P2" s="8"/>
    </row>
    <row r="3" spans="1:16" s="12" customFormat="1" ht="14.1" customHeight="1">
      <c r="B3" s="20"/>
      <c r="D3" s="5"/>
      <c r="E3" s="16"/>
      <c r="F3" s="5"/>
      <c r="G3" s="7"/>
      <c r="H3" s="7"/>
      <c r="I3" s="7"/>
      <c r="J3" s="8"/>
      <c r="K3" s="8"/>
      <c r="L3" s="8"/>
      <c r="M3" s="8"/>
      <c r="N3" s="8"/>
      <c r="O3" s="8"/>
      <c r="P3" s="8"/>
    </row>
    <row r="4" spans="1:16" s="34" customFormat="1" ht="14.1" customHeight="1">
      <c r="A4" s="69"/>
      <c r="B4" s="113" t="s">
        <v>217</v>
      </c>
      <c r="C4" s="113" t="s">
        <v>218</v>
      </c>
      <c r="D4" s="113"/>
      <c r="E4" s="113"/>
      <c r="F4" s="113"/>
      <c r="G4" s="113"/>
      <c r="H4" s="113"/>
      <c r="I4" s="113"/>
      <c r="J4" s="113"/>
      <c r="K4" s="113"/>
      <c r="L4" s="113"/>
      <c r="M4" s="113"/>
      <c r="N4" s="113" t="s">
        <v>249</v>
      </c>
      <c r="O4" s="113" t="s">
        <v>248</v>
      </c>
      <c r="P4" s="114" t="s">
        <v>216</v>
      </c>
    </row>
    <row r="5" spans="1:16" s="34" customFormat="1" ht="27" customHeight="1">
      <c r="A5" s="70"/>
      <c r="B5" s="113"/>
      <c r="C5" s="51" t="s">
        <v>90</v>
      </c>
      <c r="D5" s="51" t="s">
        <v>89</v>
      </c>
      <c r="E5" s="51" t="s">
        <v>91</v>
      </c>
      <c r="F5" s="51" t="s">
        <v>250</v>
      </c>
      <c r="G5" s="51" t="s">
        <v>92</v>
      </c>
      <c r="H5" s="99" t="s">
        <v>96</v>
      </c>
      <c r="I5" s="99" t="s">
        <v>97</v>
      </c>
      <c r="J5" s="51" t="s">
        <v>93</v>
      </c>
      <c r="K5" s="51" t="s">
        <v>94</v>
      </c>
      <c r="L5" s="51" t="s">
        <v>247</v>
      </c>
      <c r="M5" s="51" t="s">
        <v>95</v>
      </c>
      <c r="N5" s="113"/>
      <c r="O5" s="113"/>
      <c r="P5" s="114"/>
    </row>
    <row r="6" spans="1:16" s="34" customFormat="1" ht="14.1" customHeight="1">
      <c r="A6" s="75"/>
      <c r="B6" s="72" t="s">
        <v>215</v>
      </c>
      <c r="C6" s="72" t="s">
        <v>215</v>
      </c>
      <c r="D6" s="72" t="s">
        <v>215</v>
      </c>
      <c r="E6" s="72" t="s">
        <v>215</v>
      </c>
      <c r="F6" s="72" t="s">
        <v>215</v>
      </c>
      <c r="G6" s="72" t="s">
        <v>215</v>
      </c>
      <c r="H6" s="72" t="s">
        <v>215</v>
      </c>
      <c r="I6" s="72" t="s">
        <v>215</v>
      </c>
      <c r="J6" s="72" t="s">
        <v>215</v>
      </c>
      <c r="K6" s="72" t="s">
        <v>215</v>
      </c>
      <c r="L6" s="72" t="s">
        <v>215</v>
      </c>
      <c r="M6" s="72" t="s">
        <v>215</v>
      </c>
      <c r="N6" s="72" t="s">
        <v>215</v>
      </c>
      <c r="O6" s="72" t="s">
        <v>215</v>
      </c>
      <c r="P6" s="72" t="s">
        <v>215</v>
      </c>
    </row>
    <row r="7" spans="1:16" ht="14.1" customHeight="1">
      <c r="A7" s="84" t="s">
        <v>151</v>
      </c>
      <c r="B7" s="24" t="s">
        <v>121</v>
      </c>
      <c r="C7" s="24" t="s">
        <v>120</v>
      </c>
      <c r="D7" s="24" t="s">
        <v>120</v>
      </c>
      <c r="E7" s="24" t="s">
        <v>120</v>
      </c>
      <c r="F7" s="24" t="s">
        <v>120</v>
      </c>
      <c r="G7" s="24" t="s">
        <v>120</v>
      </c>
      <c r="H7" s="24" t="s">
        <v>120</v>
      </c>
      <c r="I7" s="24" t="s">
        <v>120</v>
      </c>
      <c r="J7" s="24" t="s">
        <v>120</v>
      </c>
      <c r="K7" s="24" t="s">
        <v>120</v>
      </c>
      <c r="L7" s="24" t="s">
        <v>120</v>
      </c>
      <c r="M7" s="24" t="s">
        <v>120</v>
      </c>
      <c r="N7" s="24" t="s">
        <v>120</v>
      </c>
      <c r="O7" s="24" t="s">
        <v>122</v>
      </c>
      <c r="P7" s="24">
        <v>991</v>
      </c>
    </row>
    <row r="8" spans="1:16" ht="14.1" customHeight="1">
      <c r="A8" s="84" t="s">
        <v>153</v>
      </c>
      <c r="B8" s="24">
        <v>60420</v>
      </c>
      <c r="C8" s="24">
        <v>3451</v>
      </c>
      <c r="D8" s="24">
        <v>2250</v>
      </c>
      <c r="E8" s="24">
        <v>359</v>
      </c>
      <c r="F8" s="24">
        <v>195</v>
      </c>
      <c r="G8" s="24">
        <v>40681</v>
      </c>
      <c r="H8" s="24">
        <v>3394</v>
      </c>
      <c r="I8" s="24">
        <v>379</v>
      </c>
      <c r="J8" s="24">
        <v>1324</v>
      </c>
      <c r="K8" s="24">
        <v>6617</v>
      </c>
      <c r="L8" s="24">
        <v>22</v>
      </c>
      <c r="M8" s="24">
        <v>657</v>
      </c>
      <c r="N8" s="24">
        <v>41810</v>
      </c>
      <c r="O8" s="24">
        <v>16606</v>
      </c>
      <c r="P8" s="24">
        <v>826</v>
      </c>
    </row>
    <row r="9" spans="1:16" ht="14.1" customHeight="1">
      <c r="A9" s="84" t="s">
        <v>254</v>
      </c>
      <c r="B9" s="24">
        <v>58034</v>
      </c>
      <c r="C9" s="24">
        <v>3098</v>
      </c>
      <c r="D9" s="24">
        <v>1996</v>
      </c>
      <c r="E9" s="24">
        <v>259</v>
      </c>
      <c r="F9" s="24">
        <v>260</v>
      </c>
      <c r="G9" s="24">
        <v>40702</v>
      </c>
      <c r="H9" s="24">
        <v>2953</v>
      </c>
      <c r="I9" s="24">
        <v>335</v>
      </c>
      <c r="J9" s="24">
        <v>755</v>
      </c>
      <c r="K9" s="24">
        <v>5102</v>
      </c>
      <c r="L9" s="24">
        <v>13</v>
      </c>
      <c r="M9" s="24">
        <v>555</v>
      </c>
      <c r="N9" s="24">
        <v>38965</v>
      </c>
      <c r="O9" s="24">
        <v>15436</v>
      </c>
      <c r="P9" s="24">
        <v>902</v>
      </c>
    </row>
    <row r="10" spans="1:16" ht="14.1" customHeight="1">
      <c r="A10" s="38"/>
      <c r="B10" s="38"/>
      <c r="C10" s="39"/>
      <c r="D10" s="39"/>
      <c r="E10" s="39"/>
      <c r="F10" s="39"/>
      <c r="G10" s="39"/>
      <c r="H10" s="39"/>
      <c r="I10" s="39"/>
      <c r="J10" s="39"/>
      <c r="K10" s="39"/>
      <c r="L10" s="39"/>
      <c r="M10" s="39"/>
      <c r="N10" s="39"/>
      <c r="O10" s="39"/>
      <c r="P10" s="39"/>
    </row>
    <row r="12" spans="1:16" ht="14.1" customHeight="1">
      <c r="A12" s="9" t="s">
        <v>252</v>
      </c>
    </row>
  </sheetData>
  <sheetProtection algorithmName="SHA-512" hashValue="kSA9ruUNomcqK6OYxoFOKRu5rvkUPLuTzxiAdzpCxz+PcpBW+Za/vGGK8LHMrAhA/xd3uI7dbNcZo12GhWG2yA==" saltValue="r6rniQGtYaXD46tYnhiRSA==" spinCount="100000" sheet="1" objects="1" scenarios="1" selectLockedCells="1" selectUnlockedCells="1"/>
  <mergeCells count="5">
    <mergeCell ref="B4:B5"/>
    <mergeCell ref="C4:M4"/>
    <mergeCell ref="P4:P5"/>
    <mergeCell ref="O4:O5"/>
    <mergeCell ref="N4:N5"/>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4"/>
  <sheetViews>
    <sheetView zoomScaleNormal="100" zoomScaleSheetLayoutView="50" workbookViewId="0">
      <pane xSplit="1" ySplit="6" topLeftCell="B7" activePane="bottomRight" state="frozen"/>
      <selection activeCell="C41" sqref="C41"/>
      <selection pane="topRight" activeCell="C41" sqref="C41"/>
      <selection pane="bottomLeft" activeCell="C41" sqref="C41"/>
      <selection pane="bottomRight" activeCell="E16" sqref="E16"/>
    </sheetView>
  </sheetViews>
  <sheetFormatPr defaultColWidth="15.625" defaultRowHeight="14.1" customHeight="1"/>
  <cols>
    <col min="1" max="1" width="10.625" style="3" customWidth="1"/>
    <col min="2" max="2" width="15.625" style="3"/>
    <col min="3" max="6" width="12.625" style="1" customWidth="1"/>
    <col min="7" max="16384" width="15.625" style="1"/>
  </cols>
  <sheetData>
    <row r="1" spans="1:6" ht="14.1" customHeight="1">
      <c r="A1" s="56" t="s">
        <v>243</v>
      </c>
      <c r="B1" s="12"/>
      <c r="C1" s="12"/>
      <c r="D1" s="12"/>
      <c r="E1" s="17"/>
      <c r="F1" s="16"/>
    </row>
    <row r="2" spans="1:6" s="12" customFormat="1" ht="14.1" customHeight="1"/>
    <row r="3" spans="1:6" s="12" customFormat="1" ht="14.1" customHeight="1">
      <c r="B3" s="20"/>
      <c r="D3" s="5"/>
      <c r="E3" s="16"/>
      <c r="F3" s="5"/>
    </row>
    <row r="4" spans="1:6" s="34" customFormat="1" ht="21" customHeight="1">
      <c r="A4" s="69"/>
      <c r="B4" s="113" t="s">
        <v>100</v>
      </c>
      <c r="C4" s="113" t="s">
        <v>98</v>
      </c>
      <c r="D4" s="113"/>
      <c r="E4" s="113"/>
      <c r="F4" s="114"/>
    </row>
    <row r="5" spans="1:6" s="34" customFormat="1" ht="21" customHeight="1">
      <c r="A5" s="70"/>
      <c r="B5" s="113"/>
      <c r="C5" s="103" t="s">
        <v>99</v>
      </c>
      <c r="D5" s="103" t="s">
        <v>245</v>
      </c>
      <c r="E5" s="103" t="s">
        <v>244</v>
      </c>
      <c r="F5" s="104" t="s">
        <v>246</v>
      </c>
    </row>
    <row r="6" spans="1:6" s="34" customFormat="1" ht="14.1" customHeight="1">
      <c r="A6" s="75"/>
      <c r="B6" s="72" t="s">
        <v>214</v>
      </c>
      <c r="C6" s="72" t="s">
        <v>214</v>
      </c>
      <c r="D6" s="72" t="s">
        <v>214</v>
      </c>
      <c r="E6" s="72" t="s">
        <v>214</v>
      </c>
      <c r="F6" s="72" t="s">
        <v>214</v>
      </c>
    </row>
    <row r="7" spans="1:6" ht="14.1" customHeight="1">
      <c r="A7" s="98" t="s">
        <v>154</v>
      </c>
      <c r="B7" s="22">
        <v>16550</v>
      </c>
      <c r="C7" s="22">
        <v>10210</v>
      </c>
      <c r="D7" s="22">
        <v>4060</v>
      </c>
      <c r="E7" s="22">
        <v>1270</v>
      </c>
      <c r="F7" s="22">
        <v>830</v>
      </c>
    </row>
    <row r="8" spans="1:6" ht="14.1" customHeight="1">
      <c r="A8" s="98" t="s">
        <v>156</v>
      </c>
      <c r="B8" s="24">
        <v>23790</v>
      </c>
      <c r="C8" s="24">
        <v>16830</v>
      </c>
      <c r="D8" s="24">
        <v>4870</v>
      </c>
      <c r="E8" s="24">
        <v>1470</v>
      </c>
      <c r="F8" s="24">
        <v>560</v>
      </c>
    </row>
    <row r="9" spans="1:6" ht="14.1" customHeight="1">
      <c r="A9" s="98" t="s">
        <v>157</v>
      </c>
      <c r="B9" s="24">
        <v>23730</v>
      </c>
      <c r="C9" s="24">
        <v>16810</v>
      </c>
      <c r="D9" s="24">
        <v>4640</v>
      </c>
      <c r="E9" s="24">
        <v>1620</v>
      </c>
      <c r="F9" s="24">
        <v>540</v>
      </c>
    </row>
    <row r="10" spans="1:6" ht="14.1" customHeight="1">
      <c r="A10" s="98" t="s">
        <v>158</v>
      </c>
      <c r="B10" s="24">
        <v>23050</v>
      </c>
      <c r="C10" s="24">
        <v>16050</v>
      </c>
      <c r="D10" s="24">
        <v>4720</v>
      </c>
      <c r="E10" s="24">
        <v>1580</v>
      </c>
      <c r="F10" s="24">
        <v>590</v>
      </c>
    </row>
    <row r="11" spans="1:6" ht="14.1" customHeight="1">
      <c r="A11" s="38"/>
      <c r="B11" s="38"/>
      <c r="C11" s="39"/>
      <c r="D11" s="39"/>
      <c r="E11" s="39"/>
      <c r="F11" s="39"/>
    </row>
    <row r="13" spans="1:6" ht="14.1" customHeight="1">
      <c r="A13" s="9" t="s">
        <v>253</v>
      </c>
    </row>
    <row r="14" spans="1:6" ht="14.1" customHeight="1">
      <c r="A14" s="1" t="s">
        <v>261</v>
      </c>
    </row>
  </sheetData>
  <sheetProtection algorithmName="SHA-512" hashValue="d+f7bkxhDTiwRkVrlwh2CAGrTRZLdfKbnprJRu5GYKAVKiP/Cxxj8JUBD/nVtvGJfw3TAnCbEZAo0Bu684k1nw==" saltValue="N767dkMNwN4FSIg+xsFR4w==" spinCount="100000" sheet="1" objects="1" scenarios="1" selectLockedCells="1" selectUnlockedCells="1"/>
  <mergeCells count="2">
    <mergeCell ref="C4:F4"/>
    <mergeCell ref="B4:B5"/>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47"/>
  <sheetViews>
    <sheetView zoomScaleNormal="100" zoomScaleSheetLayoutView="50" workbookViewId="0">
      <pane xSplit="2" ySplit="5" topLeftCell="C31" activePane="bottomRight" state="frozen"/>
      <selection activeCell="C41" sqref="C41"/>
      <selection pane="topRight" activeCell="C41" sqref="C41"/>
      <selection pane="bottomLeft" activeCell="C41" sqref="C41"/>
      <selection pane="bottomRight" activeCell="E51" sqref="E51"/>
    </sheetView>
  </sheetViews>
  <sheetFormatPr defaultColWidth="13.625" defaultRowHeight="14.1" customHeight="1"/>
  <cols>
    <col min="1" max="1" width="10.125" style="3" customWidth="1"/>
    <col min="2" max="2" width="7.375" style="3" bestFit="1" customWidth="1"/>
    <col min="3" max="3" width="11.625" style="3" customWidth="1"/>
    <col min="4" max="4" width="11.625" style="1" customWidth="1"/>
    <col min="5" max="16384" width="13.625" style="1"/>
  </cols>
  <sheetData>
    <row r="1" spans="1:4" ht="14.1" customHeight="1">
      <c r="A1" s="55" t="s">
        <v>48</v>
      </c>
      <c r="B1" s="55"/>
      <c r="C1" s="12"/>
      <c r="D1" s="12"/>
    </row>
    <row r="2" spans="1:4" s="12" customFormat="1" ht="14.1" customHeight="1"/>
    <row r="3" spans="1:4" s="12" customFormat="1" ht="14.1" customHeight="1">
      <c r="C3" s="19"/>
    </row>
    <row r="4" spans="1:4" s="2" customFormat="1" ht="14.1" customHeight="1">
      <c r="A4" s="92"/>
      <c r="B4" s="65"/>
      <c r="C4" s="95" t="s">
        <v>30</v>
      </c>
      <c r="D4" s="96" t="s">
        <v>196</v>
      </c>
    </row>
    <row r="5" spans="1:4" s="2" customFormat="1" ht="14.1" customHeight="1">
      <c r="A5" s="73"/>
      <c r="B5" s="75"/>
      <c r="C5" s="72" t="s">
        <v>213</v>
      </c>
      <c r="D5" s="72" t="s">
        <v>213</v>
      </c>
    </row>
    <row r="6" spans="1:4" ht="14.1" customHeight="1">
      <c r="A6" s="91" t="s">
        <v>159</v>
      </c>
      <c r="B6" s="93">
        <v>31137</v>
      </c>
      <c r="C6" s="26">
        <v>61820</v>
      </c>
      <c r="D6" s="26">
        <v>35830</v>
      </c>
    </row>
    <row r="7" spans="1:4" ht="14.1" customHeight="1">
      <c r="A7" s="91" t="s">
        <v>160</v>
      </c>
      <c r="B7" s="93">
        <v>31502</v>
      </c>
      <c r="C7" s="26">
        <v>64316</v>
      </c>
      <c r="D7" s="26">
        <v>36635</v>
      </c>
    </row>
    <row r="8" spans="1:4" ht="14.1" customHeight="1">
      <c r="A8" s="91" t="s">
        <v>161</v>
      </c>
      <c r="B8" s="93">
        <v>31867</v>
      </c>
      <c r="C8" s="26">
        <v>67034</v>
      </c>
      <c r="D8" s="26">
        <v>37324</v>
      </c>
    </row>
    <row r="9" spans="1:4" ht="14.1" customHeight="1">
      <c r="A9" s="91" t="s">
        <v>162</v>
      </c>
      <c r="B9" s="93">
        <v>32233</v>
      </c>
      <c r="C9" s="26">
        <v>70028</v>
      </c>
      <c r="D9" s="26">
        <v>38346</v>
      </c>
    </row>
    <row r="10" spans="1:4" ht="14.1" customHeight="1">
      <c r="A10" s="91" t="s">
        <v>163</v>
      </c>
      <c r="B10" s="93">
        <v>32598</v>
      </c>
      <c r="C10" s="26">
        <v>73150</v>
      </c>
      <c r="D10" s="26">
        <v>39437</v>
      </c>
    </row>
    <row r="11" spans="1:4" ht="14.1" customHeight="1">
      <c r="A11" s="91" t="s">
        <v>164</v>
      </c>
      <c r="B11" s="93">
        <v>32963</v>
      </c>
      <c r="C11" s="26">
        <v>76193</v>
      </c>
      <c r="D11" s="26">
        <v>42039</v>
      </c>
    </row>
    <row r="12" spans="1:4" ht="14.1" customHeight="1">
      <c r="A12" s="91" t="s">
        <v>165</v>
      </c>
      <c r="B12" s="93">
        <v>33328</v>
      </c>
      <c r="C12" s="26">
        <v>79066</v>
      </c>
      <c r="D12" s="26">
        <v>44995</v>
      </c>
    </row>
    <row r="13" spans="1:4" ht="14.1" customHeight="1">
      <c r="A13" s="91" t="s">
        <v>166</v>
      </c>
      <c r="B13" s="93">
        <v>33694</v>
      </c>
      <c r="C13" s="26">
        <v>81904</v>
      </c>
      <c r="D13" s="26">
        <v>48275</v>
      </c>
    </row>
    <row r="14" spans="1:4" ht="14.1" customHeight="1">
      <c r="A14" s="91" t="s">
        <v>167</v>
      </c>
      <c r="B14" s="93">
        <v>34059</v>
      </c>
      <c r="C14" s="26">
        <v>84237</v>
      </c>
      <c r="D14" s="26">
        <v>50976</v>
      </c>
    </row>
    <row r="15" spans="1:4" ht="14.1" customHeight="1">
      <c r="A15" s="91" t="s">
        <v>168</v>
      </c>
      <c r="B15" s="93">
        <v>34424</v>
      </c>
      <c r="C15" s="26">
        <v>86630</v>
      </c>
      <c r="D15" s="26">
        <v>53699</v>
      </c>
    </row>
    <row r="16" spans="1:4" ht="14.1" customHeight="1">
      <c r="A16" s="91" t="s">
        <v>169</v>
      </c>
      <c r="B16" s="93">
        <v>34789</v>
      </c>
      <c r="C16" s="26">
        <v>88904</v>
      </c>
      <c r="D16" s="26">
        <v>56276</v>
      </c>
    </row>
    <row r="17" spans="1:4" ht="14.1" customHeight="1">
      <c r="A17" s="91" t="s">
        <v>170</v>
      </c>
      <c r="B17" s="93">
        <v>35155</v>
      </c>
      <c r="C17" s="26">
        <v>90962</v>
      </c>
      <c r="D17" s="26">
        <v>58932</v>
      </c>
    </row>
    <row r="18" spans="1:4" ht="14.1" customHeight="1">
      <c r="A18" s="91" t="s">
        <v>171</v>
      </c>
      <c r="B18" s="93">
        <v>35520</v>
      </c>
      <c r="C18" s="26">
        <v>93149</v>
      </c>
      <c r="D18" s="26">
        <v>61851</v>
      </c>
    </row>
    <row r="19" spans="1:4" ht="14.1" customHeight="1">
      <c r="A19" s="91" t="s">
        <v>172</v>
      </c>
      <c r="B19" s="93">
        <v>35885</v>
      </c>
      <c r="C19" s="26">
        <v>94214</v>
      </c>
      <c r="D19" s="26">
        <v>63748</v>
      </c>
    </row>
    <row r="20" spans="1:4" ht="14.1" customHeight="1">
      <c r="A20" s="91" t="s">
        <v>173</v>
      </c>
      <c r="B20" s="93">
        <v>36250</v>
      </c>
      <c r="C20" s="26">
        <v>95187</v>
      </c>
      <c r="D20" s="26">
        <v>65482</v>
      </c>
    </row>
    <row r="21" spans="1:4" ht="14.1" customHeight="1">
      <c r="A21" s="91" t="s">
        <v>174</v>
      </c>
      <c r="B21" s="93">
        <v>36616</v>
      </c>
      <c r="C21" s="26">
        <v>96375</v>
      </c>
      <c r="D21" s="26">
        <v>67236</v>
      </c>
    </row>
    <row r="22" spans="1:4" ht="14.1" customHeight="1">
      <c r="A22" s="91" t="s">
        <v>175</v>
      </c>
      <c r="B22" s="93">
        <v>36981</v>
      </c>
      <c r="C22" s="26">
        <v>97449</v>
      </c>
      <c r="D22" s="26">
        <v>68917</v>
      </c>
    </row>
    <row r="23" spans="1:4" ht="14.1" customHeight="1">
      <c r="A23" s="91" t="s">
        <v>176</v>
      </c>
      <c r="B23" s="93">
        <v>37346</v>
      </c>
      <c r="C23" s="26">
        <v>98196</v>
      </c>
      <c r="D23" s="26">
        <v>70299</v>
      </c>
    </row>
    <row r="24" spans="1:4" ht="14.1" customHeight="1">
      <c r="A24" s="91" t="s">
        <v>177</v>
      </c>
      <c r="B24" s="93">
        <v>37711</v>
      </c>
      <c r="C24" s="26">
        <v>99124</v>
      </c>
      <c r="D24" s="26">
        <v>71670</v>
      </c>
    </row>
    <row r="25" spans="1:4" ht="14.1" customHeight="1">
      <c r="A25" s="91" t="s">
        <v>178</v>
      </c>
      <c r="B25" s="93">
        <v>38077</v>
      </c>
      <c r="C25" s="26">
        <v>99415</v>
      </c>
      <c r="D25" s="26">
        <v>72440</v>
      </c>
    </row>
    <row r="26" spans="1:4" ht="14.1" customHeight="1">
      <c r="A26" s="91" t="s">
        <v>179</v>
      </c>
      <c r="B26" s="93">
        <v>38442</v>
      </c>
      <c r="C26" s="26">
        <v>100710</v>
      </c>
      <c r="D26" s="26">
        <v>74076</v>
      </c>
    </row>
    <row r="27" spans="1:4" ht="14.1" customHeight="1">
      <c r="A27" s="91" t="s">
        <v>180</v>
      </c>
      <c r="B27" s="93">
        <v>38807</v>
      </c>
      <c r="C27" s="26">
        <v>99477</v>
      </c>
      <c r="D27" s="26">
        <v>74951</v>
      </c>
    </row>
    <row r="28" spans="1:4" ht="14.1" customHeight="1">
      <c r="A28" s="91" t="s">
        <v>181</v>
      </c>
      <c r="B28" s="93">
        <v>39172</v>
      </c>
      <c r="C28" s="26">
        <v>99511</v>
      </c>
      <c r="D28" s="26">
        <v>75328</v>
      </c>
    </row>
    <row r="29" spans="1:4" ht="14.1" customHeight="1">
      <c r="A29" s="91" t="s">
        <v>182</v>
      </c>
      <c r="B29" s="93">
        <v>39538</v>
      </c>
      <c r="C29" s="26">
        <v>99302</v>
      </c>
      <c r="D29" s="26">
        <v>75430</v>
      </c>
    </row>
    <row r="30" spans="1:4" ht="14.1" customHeight="1">
      <c r="A30" s="91" t="s">
        <v>183</v>
      </c>
      <c r="B30" s="93">
        <v>39903</v>
      </c>
      <c r="C30" s="26">
        <v>99140</v>
      </c>
      <c r="D30" s="26">
        <v>75753</v>
      </c>
    </row>
    <row r="31" spans="1:4" ht="14.1" customHeight="1">
      <c r="A31" s="91" t="s">
        <v>184</v>
      </c>
      <c r="B31" s="93">
        <v>40268</v>
      </c>
      <c r="C31" s="26">
        <v>99057</v>
      </c>
      <c r="D31" s="26">
        <v>76215</v>
      </c>
    </row>
    <row r="32" spans="1:4" ht="14.1" customHeight="1">
      <c r="A32" s="91" t="s">
        <v>185</v>
      </c>
      <c r="B32" s="93">
        <v>40633</v>
      </c>
      <c r="C32" s="26">
        <v>98975</v>
      </c>
      <c r="D32" s="26">
        <v>76569</v>
      </c>
    </row>
    <row r="33" spans="1:4" ht="14.1" customHeight="1">
      <c r="A33" s="91" t="s">
        <v>186</v>
      </c>
      <c r="B33" s="93">
        <v>40999</v>
      </c>
      <c r="C33" s="26">
        <v>99486</v>
      </c>
      <c r="D33" s="26">
        <v>77389</v>
      </c>
    </row>
    <row r="34" spans="1:4" ht="14.1" customHeight="1">
      <c r="A34" s="91" t="s">
        <v>187</v>
      </c>
      <c r="B34" s="94">
        <v>41364</v>
      </c>
      <c r="C34" s="36">
        <v>99644</v>
      </c>
      <c r="D34" s="36">
        <v>77679</v>
      </c>
    </row>
    <row r="35" spans="1:4" ht="14.1" customHeight="1">
      <c r="A35" s="91" t="s">
        <v>188</v>
      </c>
      <c r="B35" s="94">
        <v>41729</v>
      </c>
      <c r="C35" s="37">
        <v>100531</v>
      </c>
      <c r="D35" s="37">
        <v>79027</v>
      </c>
    </row>
    <row r="36" spans="1:4" ht="14.1" customHeight="1">
      <c r="A36" s="91" t="s">
        <v>189</v>
      </c>
      <c r="B36" s="94">
        <v>42094</v>
      </c>
      <c r="C36" s="37">
        <v>100699</v>
      </c>
      <c r="D36" s="37">
        <v>79431</v>
      </c>
    </row>
    <row r="37" spans="1:4" ht="14.1" customHeight="1">
      <c r="A37" s="91" t="s">
        <v>190</v>
      </c>
      <c r="B37" s="94">
        <v>42460</v>
      </c>
      <c r="C37" s="37">
        <v>100439</v>
      </c>
      <c r="D37" s="37">
        <v>79562</v>
      </c>
    </row>
    <row r="38" spans="1:4" ht="14.1" customHeight="1">
      <c r="A38" s="91" t="s">
        <v>191</v>
      </c>
      <c r="B38" s="94">
        <v>42825</v>
      </c>
      <c r="C38" s="37">
        <v>100171</v>
      </c>
      <c r="D38" s="37">
        <v>79627</v>
      </c>
    </row>
    <row r="39" spans="1:4" ht="14.1" customHeight="1">
      <c r="A39" s="91" t="s">
        <v>192</v>
      </c>
      <c r="B39" s="94">
        <v>43190</v>
      </c>
      <c r="C39" s="37">
        <v>100306</v>
      </c>
      <c r="D39" s="37">
        <v>79964</v>
      </c>
    </row>
    <row r="40" spans="1:4" ht="14.1" customHeight="1">
      <c r="A40" s="91" t="s">
        <v>193</v>
      </c>
      <c r="B40" s="94">
        <v>43555</v>
      </c>
      <c r="C40" s="37">
        <v>100555</v>
      </c>
      <c r="D40" s="37">
        <v>80532</v>
      </c>
    </row>
    <row r="41" spans="1:4" ht="14.1" customHeight="1">
      <c r="A41" s="91" t="s">
        <v>194</v>
      </c>
      <c r="B41" s="94">
        <v>43921</v>
      </c>
      <c r="C41" s="37">
        <v>100267</v>
      </c>
      <c r="D41" s="37">
        <v>80436</v>
      </c>
    </row>
    <row r="42" spans="1:4" ht="14.1" customHeight="1">
      <c r="A42" s="91" t="s">
        <v>195</v>
      </c>
      <c r="B42" s="94">
        <v>44286</v>
      </c>
      <c r="C42" s="37">
        <v>100191</v>
      </c>
      <c r="D42" s="37">
        <v>80440</v>
      </c>
    </row>
    <row r="43" spans="1:4" ht="14.1" customHeight="1">
      <c r="A43" s="91" t="s">
        <v>257</v>
      </c>
      <c r="B43" s="94">
        <v>44651</v>
      </c>
      <c r="C43" s="37">
        <v>99954</v>
      </c>
      <c r="D43" s="37">
        <v>80223</v>
      </c>
    </row>
    <row r="44" spans="1:4" ht="14.1" customHeight="1">
      <c r="A44" s="91" t="s">
        <v>259</v>
      </c>
      <c r="B44" s="94">
        <v>45016</v>
      </c>
      <c r="C44" s="37">
        <v>99847</v>
      </c>
      <c r="D44" s="37">
        <v>80128</v>
      </c>
    </row>
    <row r="45" spans="1:4" ht="14.1" customHeight="1">
      <c r="A45" s="38"/>
      <c r="B45" s="38"/>
      <c r="C45" s="38"/>
      <c r="D45" s="39"/>
    </row>
    <row r="47" spans="1:4" ht="14.1" customHeight="1">
      <c r="A47" s="13" t="s">
        <v>31</v>
      </c>
      <c r="B47" s="13"/>
    </row>
  </sheetData>
  <sheetProtection algorithmName="SHA-512" hashValue="S9sRcao/42R5Q0xlDCBtVWL2t5tJcVvtnQLKXLJUTsb7UGjesEy4b9QDgJtk5YttZU5w7CNox2x9gtpq3nNXlg==" saltValue="c5ebQLfDPQRR5PPyU1D0Qg==" spinCount="100000" sheet="1" objects="1" scenarios="1" selectLockedCells="1" selectUnlockedCells="1"/>
  <phoneticPr fontId="3"/>
  <pageMargins left="0.23622047244094491" right="0.23622047244094491" top="0.74803149606299213" bottom="0.74803149606299213" header="0.31496062992125984" footer="0.31496062992125984"/>
  <pageSetup paperSize="9"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目次</vt:lpstr>
      <vt:lpstr>1-1</vt:lpstr>
      <vt:lpstr>1-2</vt:lpstr>
      <vt:lpstr>1-3</vt:lpstr>
      <vt:lpstr>1-4</vt:lpstr>
      <vt:lpstr>1-5</vt:lpstr>
      <vt:lpstr>1-6</vt:lpstr>
      <vt:lpstr>1-7</vt:lpstr>
      <vt:lpstr>1-8</vt:lpstr>
      <vt:lpstr>2-1</vt:lpstr>
      <vt:lpstr>2-2</vt:lpstr>
      <vt:lpstr>2-3</vt:lpstr>
      <vt:lpstr>2-4</vt:lpstr>
      <vt:lpstr>2-5</vt:lpstr>
      <vt:lpstr>2-6</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4251</dc:creator>
  <cp:lastModifiedBy>伊勢市</cp:lastModifiedBy>
  <cp:lastPrinted>2023-04-21T01:46:59Z</cp:lastPrinted>
  <dcterms:created xsi:type="dcterms:W3CDTF">2017-12-07T04:20:34Z</dcterms:created>
  <dcterms:modified xsi:type="dcterms:W3CDTF">2026-03-26T08:03:23Z</dcterms:modified>
</cp:coreProperties>
</file>