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外）\HP用\2_R8.3\"/>
    </mc:Choice>
  </mc:AlternateContent>
  <bookViews>
    <workbookView xWindow="0" yWindow="0" windowWidth="28800" windowHeight="12495"/>
  </bookViews>
  <sheets>
    <sheet name="目次" sheetId="3" r:id="rId1"/>
    <sheet name="1-1" sheetId="1" r:id="rId2"/>
    <sheet name="1-2" sheetId="4" r:id="rId3"/>
    <sheet name="2-1" sheetId="2" r:id="rId4"/>
    <sheet name="3-1" sheetId="5" r:id="rId5"/>
  </sheets>
  <definedNames>
    <definedName name="_xlnm.Print_Titles" localSheetId="1">'1-1'!$1:$5</definedName>
    <definedName name="_xlnm.Print_Titles" localSheetId="2">'1-2'!$1:$5</definedName>
    <definedName name="_xlnm.Print_Titles" localSheetId="3">'2-1'!$1:$6</definedName>
    <definedName name="_xlnm.Print_Titles" localSheetId="4">'3-1'!$1:$3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9" i="3"/>
  <c r="D7" i="3"/>
  <c r="D6" i="3"/>
  <c r="G11" i="3" l="1"/>
  <c r="G9" i="3"/>
  <c r="G7" i="3"/>
  <c r="G6" i="3"/>
  <c r="E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9" i="5"/>
  <c r="E110" i="5"/>
  <c r="E111" i="5"/>
  <c r="E112" i="5"/>
  <c r="E121" i="5"/>
</calcChain>
</file>

<file path=xl/sharedStrings.xml><?xml version="1.0" encoding="utf-8"?>
<sst xmlns="http://schemas.openxmlformats.org/spreadsheetml/2006/main" count="409" uniqueCount="373">
  <si>
    <t>平成28年</t>
    <rPh sb="4" eb="5">
      <t>ネン</t>
    </rPh>
    <phoneticPr fontId="5"/>
  </si>
  <si>
    <t>平成27年</t>
    <rPh sb="4" eb="5">
      <t>ネン</t>
    </rPh>
    <phoneticPr fontId="5"/>
  </si>
  <si>
    <t>平成26年</t>
    <rPh sb="4" eb="5">
      <t>ネン</t>
    </rPh>
    <phoneticPr fontId="5"/>
  </si>
  <si>
    <t>平成25年</t>
    <rPh sb="4" eb="5">
      <t>ネン</t>
    </rPh>
    <phoneticPr fontId="5"/>
  </si>
  <si>
    <t>平成24年</t>
    <rPh sb="4" eb="5">
      <t>ネン</t>
    </rPh>
    <phoneticPr fontId="5"/>
  </si>
  <si>
    <t>平成23年</t>
    <rPh sb="4" eb="5">
      <t>ネン</t>
    </rPh>
    <phoneticPr fontId="5"/>
  </si>
  <si>
    <t>平成22年</t>
    <rPh sb="4" eb="5">
      <t>ネン</t>
    </rPh>
    <phoneticPr fontId="5"/>
  </si>
  <si>
    <t>平成21年</t>
    <rPh sb="4" eb="5">
      <t>ネン</t>
    </rPh>
    <phoneticPr fontId="5"/>
  </si>
  <si>
    <t>平成20年</t>
    <rPh sb="4" eb="5">
      <t>ネン</t>
    </rPh>
    <phoneticPr fontId="5"/>
  </si>
  <si>
    <t>平成19年</t>
    <rPh sb="4" eb="5">
      <t>ネン</t>
    </rPh>
    <phoneticPr fontId="5"/>
  </si>
  <si>
    <t>平成18年</t>
    <rPh sb="4" eb="5">
      <t>ネン</t>
    </rPh>
    <phoneticPr fontId="5"/>
  </si>
  <si>
    <t>平成17年</t>
    <rPh sb="4" eb="5">
      <t>ネン</t>
    </rPh>
    <phoneticPr fontId="5"/>
  </si>
  <si>
    <t>外　　宮</t>
    <rPh sb="0" eb="1">
      <t>ソト</t>
    </rPh>
    <rPh sb="3" eb="4">
      <t>ミヤ</t>
    </rPh>
    <phoneticPr fontId="5"/>
  </si>
  <si>
    <t>内　　宮</t>
    <rPh sb="0" eb="1">
      <t>ウチ</t>
    </rPh>
    <rPh sb="3" eb="4">
      <t>ミヤ</t>
    </rPh>
    <phoneticPr fontId="5"/>
  </si>
  <si>
    <t>総　　数</t>
    <rPh sb="0" eb="1">
      <t>フサ</t>
    </rPh>
    <rPh sb="3" eb="4">
      <t>カズ</t>
    </rPh>
    <phoneticPr fontId="5"/>
  </si>
  <si>
    <t>平成28年</t>
    <rPh sb="0" eb="2">
      <t>ヘイセイ</t>
    </rPh>
    <rPh sb="4" eb="5">
      <t>１９ネン</t>
    </rPh>
    <phoneticPr fontId="5"/>
  </si>
  <si>
    <t>平成27年</t>
    <rPh sb="0" eb="2">
      <t>ヘイセイ</t>
    </rPh>
    <rPh sb="4" eb="5">
      <t>１９ネン</t>
    </rPh>
    <phoneticPr fontId="5"/>
  </si>
  <si>
    <t>平成26年</t>
    <rPh sb="0" eb="2">
      <t>ヘイセイ</t>
    </rPh>
    <rPh sb="4" eb="5">
      <t>１９ネン</t>
    </rPh>
    <phoneticPr fontId="5"/>
  </si>
  <si>
    <t>平成25年</t>
    <rPh sb="0" eb="2">
      <t>ヘイセイ</t>
    </rPh>
    <rPh sb="4" eb="5">
      <t>１９ネン</t>
    </rPh>
    <phoneticPr fontId="5"/>
  </si>
  <si>
    <t>平成24年</t>
    <rPh sb="0" eb="2">
      <t>ヘイセイ</t>
    </rPh>
    <rPh sb="4" eb="5">
      <t>１９ネン</t>
    </rPh>
    <phoneticPr fontId="5"/>
  </si>
  <si>
    <t>平成23年</t>
    <rPh sb="0" eb="2">
      <t>ヘイセイ</t>
    </rPh>
    <rPh sb="4" eb="5">
      <t>１９ネン</t>
    </rPh>
    <phoneticPr fontId="5"/>
  </si>
  <si>
    <t>平成22年</t>
  </si>
  <si>
    <t>平成21年</t>
    <rPh sb="0" eb="2">
      <t>ヘイセイ</t>
    </rPh>
    <rPh sb="4" eb="5">
      <t>１９ネン</t>
    </rPh>
    <phoneticPr fontId="5"/>
  </si>
  <si>
    <t>平成20年</t>
    <rPh sb="0" eb="2">
      <t>ヘイセイ</t>
    </rPh>
    <rPh sb="4" eb="5">
      <t>１９ネン</t>
    </rPh>
    <phoneticPr fontId="5"/>
  </si>
  <si>
    <t>平成18年</t>
    <rPh sb="0" eb="2">
      <t>ヘイセイ</t>
    </rPh>
    <rPh sb="4" eb="5">
      <t>１９ネン</t>
    </rPh>
    <phoneticPr fontId="5"/>
  </si>
  <si>
    <t>平成17年</t>
    <rPh sb="0" eb="2">
      <t>ヘイセイ</t>
    </rPh>
    <rPh sb="4" eb="5">
      <t>１９ネン</t>
    </rPh>
    <phoneticPr fontId="5"/>
  </si>
  <si>
    <t>前年12月31日</t>
    <rPh sb="0" eb="1">
      <t>マエ</t>
    </rPh>
    <rPh sb="1" eb="2">
      <t>トシ</t>
    </rPh>
    <rPh sb="4" eb="5">
      <t>ツキ</t>
    </rPh>
    <rPh sb="7" eb="8">
      <t>ヒ</t>
    </rPh>
    <phoneticPr fontId="5"/>
  </si>
  <si>
    <t>平成29年</t>
  </si>
  <si>
    <t>平成28年</t>
  </si>
  <si>
    <t>平成27年</t>
  </si>
  <si>
    <t>平成26年</t>
  </si>
  <si>
    <t>平成25年</t>
  </si>
  <si>
    <t>平成24年</t>
  </si>
  <si>
    <t>平成23年</t>
  </si>
  <si>
    <t>平成21年</t>
  </si>
  <si>
    <t>平成20年</t>
  </si>
  <si>
    <t>平成19年</t>
  </si>
  <si>
    <t>平成18年</t>
    <phoneticPr fontId="5"/>
  </si>
  <si>
    <t>伊勢神宮初参り旅客者数　（外宮・内宮）</t>
    <phoneticPr fontId="3"/>
  </si>
  <si>
    <t>伊勢神宮参拝者数</t>
    <phoneticPr fontId="3"/>
  </si>
  <si>
    <t>平成30年</t>
  </si>
  <si>
    <t>平成29年</t>
    <rPh sb="0" eb="2">
      <t>ヘイセイ</t>
    </rPh>
    <rPh sb="4" eb="5">
      <t>１９ネン</t>
    </rPh>
    <phoneticPr fontId="5"/>
  </si>
  <si>
    <t>平成29年</t>
    <rPh sb="4" eb="5">
      <t>ネン</t>
    </rPh>
    <phoneticPr fontId="5"/>
  </si>
  <si>
    <t>二見町</t>
    <phoneticPr fontId="5"/>
  </si>
  <si>
    <t>伊勢</t>
    <phoneticPr fontId="5"/>
  </si>
  <si>
    <t>総　数</t>
    <rPh sb="0" eb="1">
      <t>フサ</t>
    </rPh>
    <rPh sb="2" eb="3">
      <t>カズ</t>
    </rPh>
    <phoneticPr fontId="5"/>
  </si>
  <si>
    <t>５日</t>
    <rPh sb="1" eb="2">
      <t>ニチ</t>
    </rPh>
    <phoneticPr fontId="5"/>
  </si>
  <si>
    <t>４日</t>
    <rPh sb="1" eb="2">
      <t>ニチ</t>
    </rPh>
    <phoneticPr fontId="5"/>
  </si>
  <si>
    <t>３日</t>
    <rPh sb="1" eb="2">
      <t>ニチ</t>
    </rPh>
    <phoneticPr fontId="5"/>
  </si>
  <si>
    <t>２日</t>
    <rPh sb="1" eb="2">
      <t>ニチ</t>
    </rPh>
    <phoneticPr fontId="5"/>
  </si>
  <si>
    <t>H29</t>
  </si>
  <si>
    <t>H28</t>
  </si>
  <si>
    <t>H27</t>
    <phoneticPr fontId="5"/>
  </si>
  <si>
    <t>H26</t>
    <phoneticPr fontId="5"/>
  </si>
  <si>
    <t>第62回式年遷宮</t>
    <phoneticPr fontId="10"/>
  </si>
  <si>
    <t>H25</t>
    <phoneticPr fontId="5"/>
  </si>
  <si>
    <t>H24</t>
    <phoneticPr fontId="5"/>
  </si>
  <si>
    <t>H23</t>
    <phoneticPr fontId="5"/>
  </si>
  <si>
    <t>H22</t>
    <phoneticPr fontId="5"/>
  </si>
  <si>
    <t>宇治橋渡始式</t>
    <phoneticPr fontId="10"/>
  </si>
  <si>
    <t>H21</t>
  </si>
  <si>
    <t>H20</t>
  </si>
  <si>
    <t>H19</t>
  </si>
  <si>
    <t>お木曳行事</t>
    <phoneticPr fontId="10"/>
  </si>
  <si>
    <t>H18</t>
    <phoneticPr fontId="10"/>
  </si>
  <si>
    <t>H17</t>
    <phoneticPr fontId="10"/>
  </si>
  <si>
    <t>H16</t>
  </si>
  <si>
    <t>H15</t>
  </si>
  <si>
    <t>H14</t>
  </si>
  <si>
    <t>H13</t>
  </si>
  <si>
    <t>H12</t>
  </si>
  <si>
    <t>H11</t>
  </si>
  <si>
    <t>H10</t>
  </si>
  <si>
    <t>H9</t>
  </si>
  <si>
    <t>H8</t>
  </si>
  <si>
    <t>H7</t>
  </si>
  <si>
    <t>世界祝祭博覧会</t>
    <phoneticPr fontId="10"/>
  </si>
  <si>
    <t>H6</t>
  </si>
  <si>
    <t>第61回式年遷宮</t>
    <phoneticPr fontId="10"/>
  </si>
  <si>
    <t>H5</t>
  </si>
  <si>
    <t>H4</t>
  </si>
  <si>
    <t>H3</t>
  </si>
  <si>
    <t>H2</t>
  </si>
  <si>
    <t>H1</t>
  </si>
  <si>
    <t>S63</t>
    <phoneticPr fontId="10"/>
  </si>
  <si>
    <t>S62</t>
  </si>
  <si>
    <t>S61</t>
  </si>
  <si>
    <t>S60</t>
  </si>
  <si>
    <t>S59</t>
  </si>
  <si>
    <t>S58</t>
  </si>
  <si>
    <t>S57</t>
  </si>
  <si>
    <t>S56</t>
  </si>
  <si>
    <t>S55</t>
  </si>
  <si>
    <t>S54</t>
  </si>
  <si>
    <t>S53</t>
  </si>
  <si>
    <t>S52</t>
  </si>
  <si>
    <t>S51</t>
  </si>
  <si>
    <t>みえ国体</t>
    <phoneticPr fontId="10"/>
  </si>
  <si>
    <t>S50</t>
  </si>
  <si>
    <t>S49</t>
  </si>
  <si>
    <t>第60回遷宮</t>
    <phoneticPr fontId="10"/>
  </si>
  <si>
    <t>S48</t>
  </si>
  <si>
    <t>S47</t>
  </si>
  <si>
    <t>S46</t>
  </si>
  <si>
    <t>S45</t>
  </si>
  <si>
    <t>S44</t>
  </si>
  <si>
    <t>S43</t>
  </si>
  <si>
    <t>S42</t>
  </si>
  <si>
    <t>S41</t>
  </si>
  <si>
    <t>S40</t>
  </si>
  <si>
    <t>S39</t>
  </si>
  <si>
    <t>S38</t>
  </si>
  <si>
    <t>S37</t>
  </si>
  <si>
    <t>S36</t>
  </si>
  <si>
    <t>S35</t>
  </si>
  <si>
    <t>S34</t>
  </si>
  <si>
    <t>S33</t>
  </si>
  <si>
    <t>S32</t>
  </si>
  <si>
    <t>S31</t>
  </si>
  <si>
    <t>S30</t>
  </si>
  <si>
    <t>S29</t>
  </si>
  <si>
    <t>第59回遷宮</t>
    <phoneticPr fontId="10"/>
  </si>
  <si>
    <t>S28</t>
  </si>
  <si>
    <t>S27</t>
  </si>
  <si>
    <t>S26</t>
  </si>
  <si>
    <t>S25</t>
  </si>
  <si>
    <t>S24</t>
  </si>
  <si>
    <t>S23</t>
  </si>
  <si>
    <t>S22</t>
  </si>
  <si>
    <t>S21</t>
  </si>
  <si>
    <t>終戦</t>
    <rPh sb="0" eb="2">
      <t>シュウセン</t>
    </rPh>
    <phoneticPr fontId="10"/>
  </si>
  <si>
    <t>S20</t>
  </si>
  <si>
    <t>S19</t>
  </si>
  <si>
    <t>S18</t>
  </si>
  <si>
    <t>S17</t>
  </si>
  <si>
    <t>S16</t>
  </si>
  <si>
    <t>S15</t>
  </si>
  <si>
    <t>第二次世界大戦</t>
    <phoneticPr fontId="10"/>
  </si>
  <si>
    <t>S14</t>
  </si>
  <si>
    <t>S13</t>
  </si>
  <si>
    <t>S12</t>
  </si>
  <si>
    <t>S11</t>
  </si>
  <si>
    <t>S10</t>
  </si>
  <si>
    <t>S9</t>
  </si>
  <si>
    <t>S8</t>
  </si>
  <si>
    <t>S7</t>
  </si>
  <si>
    <t>S6</t>
  </si>
  <si>
    <t>S5</t>
  </si>
  <si>
    <t>第58回遷宮</t>
    <phoneticPr fontId="10"/>
  </si>
  <si>
    <t>S4</t>
  </si>
  <si>
    <t>S3</t>
  </si>
  <si>
    <t>S2</t>
  </si>
  <si>
    <t>S1</t>
  </si>
  <si>
    <t>T14</t>
    <phoneticPr fontId="10"/>
  </si>
  <si>
    <t>T13</t>
  </si>
  <si>
    <t>関東大震災</t>
    <phoneticPr fontId="10"/>
  </si>
  <si>
    <t>T12</t>
  </si>
  <si>
    <t>T11</t>
  </si>
  <si>
    <t>T10</t>
  </si>
  <si>
    <t>T9</t>
  </si>
  <si>
    <t>T8</t>
  </si>
  <si>
    <t>T7</t>
  </si>
  <si>
    <t>T6</t>
  </si>
  <si>
    <t>T5</t>
  </si>
  <si>
    <t>T4</t>
  </si>
  <si>
    <t>第一次世界大戦</t>
    <phoneticPr fontId="10"/>
  </si>
  <si>
    <t>T3</t>
  </si>
  <si>
    <t>T2</t>
  </si>
  <si>
    <t>T1</t>
  </si>
  <si>
    <t>M44</t>
    <phoneticPr fontId="10"/>
  </si>
  <si>
    <t>M43</t>
  </si>
  <si>
    <t>第57回式年遷宮</t>
  </si>
  <si>
    <t>M42</t>
  </si>
  <si>
    <t>M41</t>
  </si>
  <si>
    <t>M40</t>
  </si>
  <si>
    <t>M39</t>
  </si>
  <si>
    <t>M38</t>
  </si>
  <si>
    <t>M37</t>
  </si>
  <si>
    <t>M36</t>
  </si>
  <si>
    <t>M35</t>
  </si>
  <si>
    <t>M34</t>
  </si>
  <si>
    <t>M33</t>
  </si>
  <si>
    <t>M32</t>
  </si>
  <si>
    <t>M31</t>
  </si>
  <si>
    <t>M30</t>
  </si>
  <si>
    <t>M29</t>
  </si>
  <si>
    <t>M28</t>
  </si>
  <si>
    <t>備考</t>
    <rPh sb="0" eb="2">
      <t>ビコウ</t>
    </rPh>
    <phoneticPr fontId="10"/>
  </si>
  <si>
    <t>計</t>
  </si>
  <si>
    <t>外　　宮</t>
  </si>
  <si>
    <t>内　　宮</t>
  </si>
  <si>
    <t>年号</t>
    <rPh sb="0" eb="2">
      <t>ネンゴウ</t>
    </rPh>
    <phoneticPr fontId="10"/>
  </si>
  <si>
    <t>参宮客数</t>
    <rPh sb="0" eb="2">
      <t>サングウ</t>
    </rPh>
    <rPh sb="2" eb="3">
      <t>キャク</t>
    </rPh>
    <rPh sb="3" eb="4">
      <t>スウ</t>
    </rPh>
    <phoneticPr fontId="5"/>
  </si>
  <si>
    <t>項目</t>
    <rPh sb="0" eb="2">
      <t>コウモク</t>
    </rPh>
    <phoneticPr fontId="3"/>
  </si>
  <si>
    <t>シート番号</t>
    <rPh sb="3" eb="5">
      <t>バンゴウ</t>
    </rPh>
    <phoneticPr fontId="3"/>
  </si>
  <si>
    <t>項目名</t>
    <rPh sb="0" eb="2">
      <t>コウモク</t>
    </rPh>
    <rPh sb="2" eb="3">
      <t>ナ</t>
    </rPh>
    <phoneticPr fontId="3"/>
  </si>
  <si>
    <t>年</t>
    <rPh sb="0" eb="1">
      <t>トシ</t>
    </rPh>
    <phoneticPr fontId="3"/>
  </si>
  <si>
    <t>1-1</t>
  </si>
  <si>
    <t>平成17年</t>
    <rPh sb="0" eb="2">
      <t>ヘイセイ</t>
    </rPh>
    <rPh sb="4" eb="5">
      <t>ネン</t>
    </rPh>
    <phoneticPr fontId="3"/>
  </si>
  <si>
    <t>～</t>
    <phoneticPr fontId="3"/>
  </si>
  <si>
    <t>1-2</t>
  </si>
  <si>
    <t>～</t>
    <phoneticPr fontId="3"/>
  </si>
  <si>
    <t>～</t>
    <phoneticPr fontId="3"/>
  </si>
  <si>
    <t>2-1</t>
  </si>
  <si>
    <t>3-1</t>
  </si>
  <si>
    <t>観光</t>
    <rPh sb="0" eb="2">
      <t>カンコウ</t>
    </rPh>
    <phoneticPr fontId="3"/>
  </si>
  <si>
    <t>宿泊</t>
    <rPh sb="0" eb="2">
      <t>シュクハク</t>
    </rPh>
    <phoneticPr fontId="3"/>
  </si>
  <si>
    <t>参宮客数</t>
    <rPh sb="0" eb="2">
      <t>サングウ</t>
    </rPh>
    <rPh sb="2" eb="4">
      <t>キャクスウ</t>
    </rPh>
    <phoneticPr fontId="3"/>
  </si>
  <si>
    <t>平成18年</t>
    <rPh sb="0" eb="2">
      <t>ヘイセイ</t>
    </rPh>
    <rPh sb="4" eb="5">
      <t>ネン</t>
    </rPh>
    <phoneticPr fontId="3"/>
  </si>
  <si>
    <t>明治28年</t>
    <rPh sb="0" eb="2">
      <t>メイジ</t>
    </rPh>
    <rPh sb="4" eb="5">
      <t>ネン</t>
    </rPh>
    <phoneticPr fontId="10"/>
  </si>
  <si>
    <t>平成31年</t>
    <phoneticPr fontId="3"/>
  </si>
  <si>
    <t>平成30年</t>
    <rPh sb="0" eb="2">
      <t>ヘイセイ</t>
    </rPh>
    <rPh sb="4" eb="5">
      <t>１９ネン</t>
    </rPh>
    <phoneticPr fontId="5"/>
  </si>
  <si>
    <t>平成30年</t>
    <rPh sb="4" eb="5">
      <t>ネン</t>
    </rPh>
    <phoneticPr fontId="5"/>
  </si>
  <si>
    <t>H30</t>
    <phoneticPr fontId="3"/>
  </si>
  <si>
    <t>平成31年/令和元年</t>
    <rPh sb="0" eb="2">
      <t>ヘイセイ</t>
    </rPh>
    <rPh sb="4" eb="5">
      <t>１９ネン</t>
    </rPh>
    <rPh sb="6" eb="8">
      <t>レイワ</t>
    </rPh>
    <rPh sb="8" eb="10">
      <t>ガンネン</t>
    </rPh>
    <phoneticPr fontId="5"/>
  </si>
  <si>
    <t>R元</t>
    <rPh sb="1" eb="2">
      <t>モト</t>
    </rPh>
    <phoneticPr fontId="3"/>
  </si>
  <si>
    <t>R2</t>
    <phoneticPr fontId="3"/>
  </si>
  <si>
    <t>R3</t>
  </si>
  <si>
    <t>資料出所：神宮司庁</t>
    <rPh sb="5" eb="8">
      <t>ジングウシ</t>
    </rPh>
    <rPh sb="8" eb="9">
      <t>チョウ</t>
    </rPh>
    <phoneticPr fontId="5"/>
  </si>
  <si>
    <t>資料出所：神宮司庁</t>
    <rPh sb="5" eb="8">
      <t>ジングウジ</t>
    </rPh>
    <rPh sb="8" eb="9">
      <t>チョウ</t>
    </rPh>
    <phoneticPr fontId="3"/>
  </si>
  <si>
    <t>資料出所：観光振興課</t>
    <rPh sb="7" eb="10">
      <t>シンコウカ</t>
    </rPh>
    <phoneticPr fontId="3"/>
  </si>
  <si>
    <t>資料出所：神宮司庁</t>
    <rPh sb="0" eb="2">
      <t>シリョウ</t>
    </rPh>
    <rPh sb="2" eb="4">
      <t>シュッショ</t>
    </rPh>
    <rPh sb="5" eb="8">
      <t>ジングウシ</t>
    </rPh>
    <rPh sb="8" eb="9">
      <t>チョウ</t>
    </rPh>
    <phoneticPr fontId="10"/>
  </si>
  <si>
    <t>明治28年</t>
    <rPh sb="0" eb="2">
      <t>メイジ</t>
    </rPh>
    <rPh sb="4" eb="5">
      <t>ネン</t>
    </rPh>
    <phoneticPr fontId="3"/>
  </si>
  <si>
    <t>明治29年</t>
    <rPh sb="0" eb="2">
      <t>メイジ</t>
    </rPh>
    <rPh sb="4" eb="5">
      <t>ネン</t>
    </rPh>
    <phoneticPr fontId="3"/>
  </si>
  <si>
    <t>明治30年</t>
    <rPh sb="0" eb="2">
      <t>メイジ</t>
    </rPh>
    <rPh sb="4" eb="5">
      <t>ネン</t>
    </rPh>
    <phoneticPr fontId="3"/>
  </si>
  <si>
    <t>明治31年</t>
    <rPh sb="0" eb="2">
      <t>メイジ</t>
    </rPh>
    <rPh sb="4" eb="5">
      <t>ネン</t>
    </rPh>
    <phoneticPr fontId="3"/>
  </si>
  <si>
    <t>明治32年</t>
    <rPh sb="0" eb="2">
      <t>メイジ</t>
    </rPh>
    <rPh sb="4" eb="5">
      <t>ネン</t>
    </rPh>
    <phoneticPr fontId="3"/>
  </si>
  <si>
    <t>明治33年</t>
    <rPh sb="0" eb="2">
      <t>メイジ</t>
    </rPh>
    <rPh sb="4" eb="5">
      <t>ネン</t>
    </rPh>
    <phoneticPr fontId="3"/>
  </si>
  <si>
    <t>明治34年</t>
    <rPh sb="0" eb="2">
      <t>メイジ</t>
    </rPh>
    <rPh sb="4" eb="5">
      <t>ネン</t>
    </rPh>
    <phoneticPr fontId="3"/>
  </si>
  <si>
    <t>明治35年</t>
    <rPh sb="0" eb="2">
      <t>メイジ</t>
    </rPh>
    <rPh sb="4" eb="5">
      <t>ネン</t>
    </rPh>
    <phoneticPr fontId="3"/>
  </si>
  <si>
    <t>明治36年</t>
    <rPh sb="0" eb="2">
      <t>メイジ</t>
    </rPh>
    <rPh sb="4" eb="5">
      <t>ネン</t>
    </rPh>
    <phoneticPr fontId="3"/>
  </si>
  <si>
    <t>明治37年</t>
    <rPh sb="0" eb="2">
      <t>メイジ</t>
    </rPh>
    <rPh sb="4" eb="5">
      <t>ネン</t>
    </rPh>
    <phoneticPr fontId="3"/>
  </si>
  <si>
    <t>明治38年</t>
    <rPh sb="0" eb="2">
      <t>メイジ</t>
    </rPh>
    <rPh sb="4" eb="5">
      <t>ネン</t>
    </rPh>
    <phoneticPr fontId="3"/>
  </si>
  <si>
    <t>明治39年</t>
    <rPh sb="0" eb="2">
      <t>メイジ</t>
    </rPh>
    <rPh sb="4" eb="5">
      <t>ネン</t>
    </rPh>
    <phoneticPr fontId="3"/>
  </si>
  <si>
    <t>明治40年</t>
    <rPh sb="0" eb="2">
      <t>メイジ</t>
    </rPh>
    <rPh sb="4" eb="5">
      <t>ネン</t>
    </rPh>
    <phoneticPr fontId="3"/>
  </si>
  <si>
    <t>明治41年</t>
    <rPh sb="0" eb="2">
      <t>メイジ</t>
    </rPh>
    <rPh sb="4" eb="5">
      <t>ネン</t>
    </rPh>
    <phoneticPr fontId="3"/>
  </si>
  <si>
    <t>明治42年</t>
    <rPh sb="0" eb="2">
      <t>メイジ</t>
    </rPh>
    <rPh sb="4" eb="5">
      <t>ネン</t>
    </rPh>
    <phoneticPr fontId="3"/>
  </si>
  <si>
    <t>明治43年</t>
    <rPh sb="0" eb="2">
      <t>メイジ</t>
    </rPh>
    <rPh sb="4" eb="5">
      <t>ネン</t>
    </rPh>
    <phoneticPr fontId="3"/>
  </si>
  <si>
    <t>明治44年</t>
    <rPh sb="0" eb="2">
      <t>メイジ</t>
    </rPh>
    <rPh sb="4" eb="5">
      <t>ネン</t>
    </rPh>
    <phoneticPr fontId="3"/>
  </si>
  <si>
    <t>大正元年</t>
    <rPh sb="0" eb="2">
      <t>タイショウ</t>
    </rPh>
    <rPh sb="2" eb="3">
      <t>ガン</t>
    </rPh>
    <rPh sb="3" eb="4">
      <t>ネン</t>
    </rPh>
    <phoneticPr fontId="3"/>
  </si>
  <si>
    <t>大正2年</t>
    <rPh sb="0" eb="2">
      <t>タイショウ</t>
    </rPh>
    <rPh sb="3" eb="4">
      <t>ネン</t>
    </rPh>
    <phoneticPr fontId="3"/>
  </si>
  <si>
    <t>大正3年</t>
    <rPh sb="0" eb="2">
      <t>タイショウ</t>
    </rPh>
    <rPh sb="3" eb="4">
      <t>ネン</t>
    </rPh>
    <phoneticPr fontId="3"/>
  </si>
  <si>
    <t>大正4年</t>
    <rPh sb="0" eb="2">
      <t>タイショウ</t>
    </rPh>
    <rPh sb="3" eb="4">
      <t>ネン</t>
    </rPh>
    <phoneticPr fontId="3"/>
  </si>
  <si>
    <t>大正5年</t>
    <rPh sb="0" eb="2">
      <t>タイショウ</t>
    </rPh>
    <rPh sb="3" eb="4">
      <t>ネン</t>
    </rPh>
    <phoneticPr fontId="3"/>
  </si>
  <si>
    <t>大正6年</t>
    <rPh sb="0" eb="2">
      <t>タイショウ</t>
    </rPh>
    <rPh sb="3" eb="4">
      <t>ネン</t>
    </rPh>
    <phoneticPr fontId="3"/>
  </si>
  <si>
    <t>大正7年</t>
    <rPh sb="0" eb="2">
      <t>タイショウ</t>
    </rPh>
    <rPh sb="3" eb="4">
      <t>ネン</t>
    </rPh>
    <phoneticPr fontId="3"/>
  </si>
  <si>
    <t>大正8年</t>
    <rPh sb="0" eb="2">
      <t>タイショウ</t>
    </rPh>
    <rPh sb="3" eb="4">
      <t>ネン</t>
    </rPh>
    <phoneticPr fontId="3"/>
  </si>
  <si>
    <t>大正9年</t>
    <rPh sb="0" eb="2">
      <t>タイショウ</t>
    </rPh>
    <rPh sb="3" eb="4">
      <t>ネン</t>
    </rPh>
    <phoneticPr fontId="3"/>
  </si>
  <si>
    <t>大正10年</t>
    <rPh sb="0" eb="2">
      <t>タイショウ</t>
    </rPh>
    <rPh sb="4" eb="5">
      <t>ネン</t>
    </rPh>
    <phoneticPr fontId="3"/>
  </si>
  <si>
    <t>大正11年</t>
    <rPh sb="0" eb="2">
      <t>タイショウ</t>
    </rPh>
    <rPh sb="4" eb="5">
      <t>ネン</t>
    </rPh>
    <phoneticPr fontId="3"/>
  </si>
  <si>
    <t>大正12年</t>
    <rPh sb="0" eb="2">
      <t>タイショウ</t>
    </rPh>
    <rPh sb="4" eb="5">
      <t>ネン</t>
    </rPh>
    <phoneticPr fontId="3"/>
  </si>
  <si>
    <t>大正13年</t>
    <rPh sb="0" eb="2">
      <t>タイショウ</t>
    </rPh>
    <rPh sb="4" eb="5">
      <t>ネン</t>
    </rPh>
    <phoneticPr fontId="3"/>
  </si>
  <si>
    <t>大正14年</t>
    <rPh sb="0" eb="2">
      <t>タイショウ</t>
    </rPh>
    <rPh sb="4" eb="5">
      <t>ネン</t>
    </rPh>
    <phoneticPr fontId="3"/>
  </si>
  <si>
    <t>昭和元年</t>
    <rPh sb="0" eb="2">
      <t>ショウワ</t>
    </rPh>
    <rPh sb="2" eb="4">
      <t>ガンネン</t>
    </rPh>
    <phoneticPr fontId="3"/>
  </si>
  <si>
    <t>昭和2年</t>
    <rPh sb="0" eb="2">
      <t>ショウワ</t>
    </rPh>
    <rPh sb="3" eb="4">
      <t>ネン</t>
    </rPh>
    <phoneticPr fontId="3"/>
  </si>
  <si>
    <t>昭和3年</t>
    <rPh sb="0" eb="2">
      <t>ショウワ</t>
    </rPh>
    <rPh sb="3" eb="4">
      <t>ネン</t>
    </rPh>
    <phoneticPr fontId="3"/>
  </si>
  <si>
    <t>昭和4年</t>
    <rPh sb="0" eb="2">
      <t>ショウワ</t>
    </rPh>
    <rPh sb="3" eb="4">
      <t>ネン</t>
    </rPh>
    <phoneticPr fontId="3"/>
  </si>
  <si>
    <t>昭和5年</t>
    <rPh sb="0" eb="2">
      <t>ショウワ</t>
    </rPh>
    <rPh sb="3" eb="4">
      <t>ネン</t>
    </rPh>
    <phoneticPr fontId="3"/>
  </si>
  <si>
    <t>昭和6年</t>
    <rPh sb="0" eb="2">
      <t>ショウワ</t>
    </rPh>
    <rPh sb="3" eb="4">
      <t>ネン</t>
    </rPh>
    <phoneticPr fontId="3"/>
  </si>
  <si>
    <t>昭和7年</t>
    <rPh sb="0" eb="2">
      <t>ショウワ</t>
    </rPh>
    <rPh sb="3" eb="4">
      <t>ネン</t>
    </rPh>
    <phoneticPr fontId="3"/>
  </si>
  <si>
    <t>昭和8年</t>
    <rPh sb="0" eb="2">
      <t>ショウワ</t>
    </rPh>
    <rPh sb="3" eb="4">
      <t>ネン</t>
    </rPh>
    <phoneticPr fontId="3"/>
  </si>
  <si>
    <t>昭和9年</t>
    <rPh sb="0" eb="2">
      <t>ショウワ</t>
    </rPh>
    <rPh sb="3" eb="4">
      <t>ネン</t>
    </rPh>
    <phoneticPr fontId="3"/>
  </si>
  <si>
    <t>昭和10年</t>
    <rPh sb="0" eb="2">
      <t>ショウワ</t>
    </rPh>
    <rPh sb="4" eb="5">
      <t>ネン</t>
    </rPh>
    <phoneticPr fontId="3"/>
  </si>
  <si>
    <t>昭和11年</t>
    <rPh sb="0" eb="2">
      <t>ショウワ</t>
    </rPh>
    <rPh sb="4" eb="5">
      <t>ネン</t>
    </rPh>
    <phoneticPr fontId="3"/>
  </si>
  <si>
    <t>昭和12年</t>
    <rPh sb="0" eb="2">
      <t>ショウワ</t>
    </rPh>
    <rPh sb="4" eb="5">
      <t>ネン</t>
    </rPh>
    <phoneticPr fontId="3"/>
  </si>
  <si>
    <t>昭和13年</t>
    <rPh sb="0" eb="2">
      <t>ショウワ</t>
    </rPh>
    <rPh sb="4" eb="5">
      <t>ネン</t>
    </rPh>
    <phoneticPr fontId="3"/>
  </si>
  <si>
    <t>昭和14年</t>
    <rPh sb="0" eb="2">
      <t>ショウワ</t>
    </rPh>
    <rPh sb="4" eb="5">
      <t>ネン</t>
    </rPh>
    <phoneticPr fontId="3"/>
  </si>
  <si>
    <t>昭和15年</t>
    <rPh sb="0" eb="2">
      <t>ショウワ</t>
    </rPh>
    <rPh sb="4" eb="5">
      <t>ネン</t>
    </rPh>
    <phoneticPr fontId="3"/>
  </si>
  <si>
    <t>昭和16年</t>
    <rPh sb="0" eb="2">
      <t>ショウワ</t>
    </rPh>
    <rPh sb="4" eb="5">
      <t>ネン</t>
    </rPh>
    <phoneticPr fontId="3"/>
  </si>
  <si>
    <t>昭和17年</t>
    <rPh sb="0" eb="2">
      <t>ショウワ</t>
    </rPh>
    <rPh sb="4" eb="5">
      <t>ネン</t>
    </rPh>
    <phoneticPr fontId="3"/>
  </si>
  <si>
    <t>昭和18年</t>
    <rPh sb="0" eb="2">
      <t>ショウワ</t>
    </rPh>
    <rPh sb="4" eb="5">
      <t>ネン</t>
    </rPh>
    <phoneticPr fontId="3"/>
  </si>
  <si>
    <t>昭和19年</t>
    <rPh sb="0" eb="2">
      <t>ショウワ</t>
    </rPh>
    <rPh sb="4" eb="5">
      <t>ネン</t>
    </rPh>
    <phoneticPr fontId="3"/>
  </si>
  <si>
    <t>昭和20年</t>
    <rPh sb="0" eb="2">
      <t>ショウワ</t>
    </rPh>
    <rPh sb="4" eb="5">
      <t>ネン</t>
    </rPh>
    <phoneticPr fontId="3"/>
  </si>
  <si>
    <t>昭和21年</t>
    <rPh sb="0" eb="2">
      <t>ショウワ</t>
    </rPh>
    <rPh sb="4" eb="5">
      <t>ネン</t>
    </rPh>
    <phoneticPr fontId="3"/>
  </si>
  <si>
    <t>昭和22年</t>
    <rPh sb="0" eb="2">
      <t>ショウワ</t>
    </rPh>
    <rPh sb="4" eb="5">
      <t>ネン</t>
    </rPh>
    <phoneticPr fontId="3"/>
  </si>
  <si>
    <t>昭和23年</t>
    <rPh sb="0" eb="2">
      <t>ショウワ</t>
    </rPh>
    <rPh sb="4" eb="5">
      <t>ネン</t>
    </rPh>
    <phoneticPr fontId="3"/>
  </si>
  <si>
    <t>昭和24年</t>
    <rPh sb="0" eb="2">
      <t>ショウワ</t>
    </rPh>
    <rPh sb="4" eb="5">
      <t>ネン</t>
    </rPh>
    <phoneticPr fontId="3"/>
  </si>
  <si>
    <t>昭和25年</t>
    <rPh sb="0" eb="2">
      <t>ショウワ</t>
    </rPh>
    <rPh sb="4" eb="5">
      <t>ネン</t>
    </rPh>
    <phoneticPr fontId="3"/>
  </si>
  <si>
    <t>昭和26年</t>
    <rPh sb="0" eb="2">
      <t>ショウワ</t>
    </rPh>
    <rPh sb="4" eb="5">
      <t>ネン</t>
    </rPh>
    <phoneticPr fontId="3"/>
  </si>
  <si>
    <t>昭和27年</t>
    <rPh sb="0" eb="2">
      <t>ショウワ</t>
    </rPh>
    <rPh sb="4" eb="5">
      <t>ネン</t>
    </rPh>
    <phoneticPr fontId="3"/>
  </si>
  <si>
    <t>昭和28年</t>
    <rPh sb="0" eb="2">
      <t>ショウワ</t>
    </rPh>
    <rPh sb="4" eb="5">
      <t>ネン</t>
    </rPh>
    <phoneticPr fontId="3"/>
  </si>
  <si>
    <t>昭和29年</t>
    <rPh sb="0" eb="2">
      <t>ショウワ</t>
    </rPh>
    <rPh sb="4" eb="5">
      <t>ネン</t>
    </rPh>
    <phoneticPr fontId="3"/>
  </si>
  <si>
    <t>昭和30年</t>
    <rPh sb="0" eb="2">
      <t>ショウワ</t>
    </rPh>
    <rPh sb="4" eb="5">
      <t>ネン</t>
    </rPh>
    <phoneticPr fontId="3"/>
  </si>
  <si>
    <t>昭和31年</t>
    <rPh sb="0" eb="2">
      <t>ショウワ</t>
    </rPh>
    <rPh sb="4" eb="5">
      <t>ネン</t>
    </rPh>
    <phoneticPr fontId="3"/>
  </si>
  <si>
    <t>昭和32年</t>
    <rPh sb="0" eb="2">
      <t>ショウワ</t>
    </rPh>
    <rPh sb="4" eb="5">
      <t>ネン</t>
    </rPh>
    <phoneticPr fontId="3"/>
  </si>
  <si>
    <t>昭和33年</t>
    <rPh sb="0" eb="2">
      <t>ショウワ</t>
    </rPh>
    <rPh sb="4" eb="5">
      <t>ネン</t>
    </rPh>
    <phoneticPr fontId="3"/>
  </si>
  <si>
    <t>昭和34年</t>
    <rPh sb="0" eb="2">
      <t>ショウワ</t>
    </rPh>
    <rPh sb="4" eb="5">
      <t>ネン</t>
    </rPh>
    <phoneticPr fontId="3"/>
  </si>
  <si>
    <t>昭和35年</t>
    <rPh sb="0" eb="2">
      <t>ショウワ</t>
    </rPh>
    <rPh sb="4" eb="5">
      <t>ネン</t>
    </rPh>
    <phoneticPr fontId="3"/>
  </si>
  <si>
    <t>昭和36年</t>
    <rPh sb="0" eb="2">
      <t>ショウワ</t>
    </rPh>
    <rPh sb="4" eb="5">
      <t>ネン</t>
    </rPh>
    <phoneticPr fontId="3"/>
  </si>
  <si>
    <t>昭和37年</t>
    <rPh sb="0" eb="2">
      <t>ショウワ</t>
    </rPh>
    <rPh sb="4" eb="5">
      <t>ネン</t>
    </rPh>
    <phoneticPr fontId="3"/>
  </si>
  <si>
    <t>昭和38年</t>
    <rPh sb="0" eb="2">
      <t>ショウワ</t>
    </rPh>
    <rPh sb="4" eb="5">
      <t>ネン</t>
    </rPh>
    <phoneticPr fontId="3"/>
  </si>
  <si>
    <t>昭和39年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</si>
  <si>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</si>
  <si>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昭和41年</t>
    <rPh sb="0" eb="2">
      <t>ショウワ</t>
    </rPh>
    <rPh sb="4" eb="5">
      <t>ネン</t>
    </rPh>
    <phoneticPr fontId="3"/>
  </si>
  <si>
    <t>昭和42年</t>
    <rPh sb="0" eb="2">
      <t>ショウワ</t>
    </rPh>
    <rPh sb="4" eb="5">
      <t>ネン</t>
    </rPh>
    <phoneticPr fontId="3"/>
  </si>
  <si>
    <t>昭和43年</t>
    <rPh sb="0" eb="2">
      <t>ショウワ</t>
    </rPh>
    <rPh sb="4" eb="5">
      <t>ネン</t>
    </rPh>
    <phoneticPr fontId="3"/>
  </si>
  <si>
    <t>昭和44年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</si>
  <si>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</si>
  <si>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昭和46年</t>
    <rPh sb="0" eb="2">
      <t>ショウワ</t>
    </rPh>
    <rPh sb="4" eb="5">
      <t>ネン</t>
    </rPh>
    <phoneticPr fontId="3"/>
  </si>
  <si>
    <t>昭和47年</t>
    <rPh sb="0" eb="2">
      <t>ショウワ</t>
    </rPh>
    <rPh sb="4" eb="5">
      <t>ネン</t>
    </rPh>
    <phoneticPr fontId="3"/>
  </si>
  <si>
    <t>昭和48年</t>
    <rPh sb="0" eb="2">
      <t>ショウワ</t>
    </rPh>
    <rPh sb="4" eb="5">
      <t>ネン</t>
    </rPh>
    <phoneticPr fontId="3"/>
  </si>
  <si>
    <t>昭和49年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</si>
  <si>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</si>
  <si>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昭和51年</t>
    <rPh sb="0" eb="2">
      <t>ショウワ</t>
    </rPh>
    <rPh sb="4" eb="5">
      <t>ネン</t>
    </rPh>
    <phoneticPr fontId="3"/>
  </si>
  <si>
    <t>昭和52年</t>
    <rPh sb="0" eb="2">
      <t>ショウワ</t>
    </rPh>
    <rPh sb="4" eb="5">
      <t>ネン</t>
    </rPh>
    <phoneticPr fontId="3"/>
  </si>
  <si>
    <t>昭和53年</t>
    <rPh sb="0" eb="2">
      <t>ショウワ</t>
    </rPh>
    <rPh sb="4" eb="5">
      <t>ネン</t>
    </rPh>
    <phoneticPr fontId="3"/>
  </si>
  <si>
    <t>昭和54年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</si>
  <si>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</si>
  <si>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昭和56年</t>
    <rPh sb="0" eb="2">
      <t>ショウワ</t>
    </rPh>
    <rPh sb="4" eb="5">
      <t>ネン</t>
    </rPh>
    <phoneticPr fontId="3"/>
  </si>
  <si>
    <t>昭和57年</t>
    <rPh sb="0" eb="2">
      <t>ショウワ</t>
    </rPh>
    <rPh sb="4" eb="5">
      <t>ネン</t>
    </rPh>
    <phoneticPr fontId="3"/>
  </si>
  <si>
    <t>昭和58年</t>
    <rPh sb="0" eb="2">
      <t>ショウワ</t>
    </rPh>
    <rPh sb="4" eb="5">
      <t>ネン</t>
    </rPh>
    <phoneticPr fontId="3"/>
  </si>
  <si>
    <t>昭和59年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</si>
  <si>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</si>
  <si>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昭和61年</t>
    <rPh sb="0" eb="2">
      <t>ショウワ</t>
    </rPh>
    <rPh sb="4" eb="5">
      <t>ネン</t>
    </rPh>
    <phoneticPr fontId="3"/>
  </si>
  <si>
    <t>昭和62年</t>
    <rPh sb="0" eb="2">
      <t>ショウワ</t>
    </rPh>
    <rPh sb="4" eb="5">
      <t>ネン</t>
    </rPh>
    <phoneticPr fontId="3"/>
  </si>
  <si>
    <t>昭和63年</t>
    <rPh sb="0" eb="2">
      <t>ショウワ</t>
    </rPh>
    <rPh sb="4" eb="5">
      <t>ネン</t>
    </rPh>
    <phoneticPr fontId="3"/>
  </si>
  <si>
    <t>平成元年</t>
    <rPh sb="0" eb="2">
      <t>ヘイセイ</t>
    </rPh>
    <rPh sb="2" eb="4">
      <t>ガンネン</t>
    </rPh>
    <phoneticPr fontId="3"/>
  </si>
  <si>
    <t>平成2年</t>
    <rPh sb="0" eb="2">
      <t>ヘイセイ</t>
    </rPh>
    <rPh sb="3" eb="4">
      <t>ネン</t>
    </rPh>
    <phoneticPr fontId="3"/>
  </si>
  <si>
    <t>平成3年</t>
    <rPh sb="0" eb="2">
      <t>ヘイセイ</t>
    </rPh>
    <rPh sb="3" eb="4">
      <t>ネン</t>
    </rPh>
    <phoneticPr fontId="3"/>
  </si>
  <si>
    <t>平成4年</t>
    <rPh sb="0" eb="2">
      <t>ヘイセイ</t>
    </rPh>
    <rPh sb="3" eb="4">
      <t>ネン</t>
    </rPh>
    <phoneticPr fontId="3"/>
  </si>
  <si>
    <t>平成5年</t>
    <rPh sb="0" eb="2">
      <t>ヘイセイ</t>
    </rPh>
    <rPh sb="3" eb="4">
      <t>ネン</t>
    </rPh>
    <phoneticPr fontId="3"/>
  </si>
  <si>
    <t>平成6年</t>
    <rPh sb="0" eb="2">
      <t>ヘイセイ</t>
    </rPh>
    <rPh sb="3" eb="4">
      <t>ネン</t>
    </rPh>
    <phoneticPr fontId="3"/>
  </si>
  <si>
    <t>平成7年</t>
    <rPh sb="0" eb="2">
      <t>ヘイセイ</t>
    </rPh>
    <rPh sb="3" eb="4">
      <t>ネン</t>
    </rPh>
    <phoneticPr fontId="3"/>
  </si>
  <si>
    <t>平成8年</t>
    <rPh sb="0" eb="2">
      <t>ヘイセイ</t>
    </rPh>
    <rPh sb="3" eb="4">
      <t>ネン</t>
    </rPh>
    <phoneticPr fontId="3"/>
  </si>
  <si>
    <t>平成9年</t>
    <rPh sb="0" eb="2">
      <t>ヘイセイ</t>
    </rPh>
    <rPh sb="3" eb="4">
      <t>ネン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</si>
  <si>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</si>
  <si>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</si>
  <si>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</si>
  <si>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</si>
  <si>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</si>
  <si>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</si>
  <si>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</si>
  <si>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</si>
  <si>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</si>
  <si>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</si>
  <si>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</si>
  <si>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</si>
  <si>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</si>
  <si>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</si>
  <si>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</si>
  <si>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</si>
  <si>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</si>
  <si>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</si>
  <si>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</si>
  <si>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</si>
  <si>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</si>
  <si>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</si>
  <si>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</si>
  <si>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</si>
  <si>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人</t>
    <phoneticPr fontId="3"/>
  </si>
  <si>
    <t>所</t>
    <phoneticPr fontId="3"/>
  </si>
  <si>
    <t>宿泊延人員</t>
    <phoneticPr fontId="5"/>
  </si>
  <si>
    <t>宿泊延人員</t>
    <phoneticPr fontId="5"/>
  </si>
  <si>
    <t>収容人員</t>
    <phoneticPr fontId="5"/>
  </si>
  <si>
    <t>令和2年</t>
    <rPh sb="0" eb="2">
      <t>レイワ</t>
    </rPh>
    <phoneticPr fontId="3"/>
  </si>
  <si>
    <t>令和3年</t>
    <rPh sb="0" eb="2">
      <t>レイワ</t>
    </rPh>
    <phoneticPr fontId="3"/>
  </si>
  <si>
    <t>令和4年</t>
    <rPh sb="0" eb="2">
      <t>レイワ</t>
    </rPh>
    <phoneticPr fontId="3"/>
  </si>
  <si>
    <t>（注）　「収容人数」は通常の宿泊者の場合で、合宿等の場合は異なる。</t>
    <rPh sb="5" eb="7">
      <t>シュウヨウ</t>
    </rPh>
    <rPh sb="7" eb="9">
      <t>ニンズウ</t>
    </rPh>
    <rPh sb="11" eb="13">
      <t>ツウジョウ</t>
    </rPh>
    <rPh sb="14" eb="17">
      <t>シュクハクシャ</t>
    </rPh>
    <rPh sb="18" eb="20">
      <t>バアイ</t>
    </rPh>
    <rPh sb="22" eb="24">
      <t>ガッシュク</t>
    </rPh>
    <rPh sb="24" eb="25">
      <t>トウ</t>
    </rPh>
    <rPh sb="26" eb="28">
      <t>バアイ</t>
    </rPh>
    <rPh sb="29" eb="30">
      <t>コト</t>
    </rPh>
    <phoneticPr fontId="3"/>
  </si>
  <si>
    <t>令和5年</t>
    <rPh sb="0" eb="2">
      <t>レイワ</t>
    </rPh>
    <phoneticPr fontId="3"/>
  </si>
  <si>
    <t>令和4年</t>
    <rPh sb="0" eb="2">
      <t>レイワ</t>
    </rPh>
    <rPh sb="3" eb="4">
      <t>ネン</t>
    </rPh>
    <phoneticPr fontId="3"/>
  </si>
  <si>
    <t>R4</t>
  </si>
  <si>
    <t>宿泊施設宿泊者数</t>
    <rPh sb="0" eb="2">
      <t>シュクハク</t>
    </rPh>
    <rPh sb="2" eb="4">
      <t>シセツ</t>
    </rPh>
    <rPh sb="4" eb="6">
      <t>シュクハク</t>
    </rPh>
    <rPh sb="6" eb="7">
      <t>シャ</t>
    </rPh>
    <rPh sb="7" eb="8">
      <t>スウ</t>
    </rPh>
    <phoneticPr fontId="3"/>
  </si>
  <si>
    <t>令和6年</t>
    <rPh sb="0" eb="2">
      <t>レイワ</t>
    </rPh>
    <phoneticPr fontId="3"/>
  </si>
  <si>
    <t>令和5年</t>
    <rPh sb="0" eb="2">
      <t>レイワ</t>
    </rPh>
    <rPh sb="3" eb="4">
      <t>ネン</t>
    </rPh>
    <phoneticPr fontId="3"/>
  </si>
  <si>
    <t>R5</t>
  </si>
  <si>
    <t>収容人員</t>
  </si>
  <si>
    <t>宿泊施設数</t>
    <phoneticPr fontId="5"/>
  </si>
  <si>
    <t>令和7年</t>
    <rPh sb="0" eb="2">
      <t>レイワ</t>
    </rPh>
    <phoneticPr fontId="3"/>
  </si>
  <si>
    <t>令和6年</t>
    <rPh sb="0" eb="2">
      <t>レイワ</t>
    </rPh>
    <rPh sb="3" eb="4">
      <t>ネン</t>
    </rPh>
    <phoneticPr fontId="3"/>
  </si>
  <si>
    <t>R6</t>
  </si>
  <si>
    <t>令和8年</t>
    <rPh sb="0" eb="2">
      <t>レイワ</t>
    </rPh>
    <phoneticPr fontId="3"/>
  </si>
  <si>
    <t>令和7年</t>
    <rPh sb="0" eb="2">
      <t>レイワ</t>
    </rPh>
    <rPh sb="3" eb="4">
      <t>ネン</t>
    </rPh>
    <phoneticPr fontId="3"/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</si>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</sst>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5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2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/>
    <xf numFmtId="0" fontId="6" fillId="0" borderId="0"/>
    <xf numFmtId="0" fontId="8" fillId="0" borderId="0">
      <alignment vertical="center"/>
    </xf>
    <xf numFmtId="38" fontId="6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wrapText="1"/>
      <protection locked="0"/>
    </xf>
    <xf numFmtId="0" fontId="7" fillId="0" borderId="0" xfId="3" applyFont="1" applyFill="1" applyBorder="1" applyAlignment="1" applyProtection="1">
      <alignment horizontal="left" vertical="center"/>
    </xf>
    <xf numFmtId="0" fontId="2" fillId="0" borderId="0" xfId="4" applyFont="1" applyFill="1" applyAlignment="1" applyProtection="1">
      <alignment vertical="center"/>
      <protection locked="0"/>
    </xf>
    <xf numFmtId="0" fontId="2" fillId="0" borderId="0" xfId="4" applyFont="1" applyFill="1" applyBorder="1" applyAlignment="1" applyProtection="1">
      <alignment vertical="center"/>
    </xf>
    <xf numFmtId="38" fontId="2" fillId="0" borderId="0" xfId="5" applyFont="1" applyFill="1" applyBorder="1" applyAlignment="1" applyProtection="1">
      <alignment vertical="center"/>
      <protection locked="0"/>
    </xf>
    <xf numFmtId="38" fontId="2" fillId="0" borderId="0" xfId="4" applyNumberFormat="1" applyFont="1" applyFill="1" applyBorder="1" applyAlignment="1" applyProtection="1">
      <alignment vertical="center"/>
      <protection locked="0"/>
    </xf>
    <xf numFmtId="0" fontId="7" fillId="0" borderId="0" xfId="3" applyFont="1" applyFill="1" applyBorder="1" applyAlignment="1" applyProtection="1">
      <alignment horizontal="right" vertical="center"/>
    </xf>
    <xf numFmtId="37" fontId="2" fillId="0" borderId="0" xfId="5" applyNumberFormat="1" applyFont="1" applyFill="1" applyBorder="1" applyAlignment="1" applyProtection="1">
      <alignment horizontal="right" vertical="center"/>
    </xf>
    <xf numFmtId="37" fontId="2" fillId="0" borderId="0" xfId="5" applyNumberFormat="1" applyFont="1" applyFill="1" applyBorder="1" applyAlignment="1" applyProtection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49" fontId="2" fillId="0" borderId="0" xfId="3" applyNumberFormat="1" applyFont="1" applyFill="1" applyBorder="1" applyAlignment="1" applyProtection="1">
      <alignment horizontal="left" vertical="center"/>
    </xf>
    <xf numFmtId="0" fontId="7" fillId="0" borderId="0" xfId="3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8" applyFont="1"/>
    <xf numFmtId="0" fontId="2" fillId="0" borderId="0" xfId="8" applyFont="1" applyAlignment="1">
      <alignment vertical="center"/>
    </xf>
    <xf numFmtId="0" fontId="2" fillId="0" borderId="6" xfId="8" applyFont="1" applyBorder="1" applyAlignment="1"/>
    <xf numFmtId="38" fontId="2" fillId="0" borderId="6" xfId="8" applyNumberFormat="1" applyFont="1" applyBorder="1" applyAlignment="1"/>
    <xf numFmtId="38" fontId="2" fillId="0" borderId="6" xfId="10" applyFont="1" applyFill="1" applyBorder="1" applyAlignment="1"/>
    <xf numFmtId="0" fontId="2" fillId="0" borderId="7" xfId="8" applyFont="1" applyBorder="1" applyAlignment="1"/>
    <xf numFmtId="38" fontId="2" fillId="0" borderId="7" xfId="8" applyNumberFormat="1" applyFont="1" applyBorder="1" applyAlignment="1"/>
    <xf numFmtId="38" fontId="2" fillId="0" borderId="7" xfId="10" applyFont="1" applyFill="1" applyBorder="1" applyAlignment="1"/>
    <xf numFmtId="0" fontId="2" fillId="0" borderId="6" xfId="8" applyFont="1" applyBorder="1" applyAlignment="1" applyProtection="1">
      <protection locked="0"/>
    </xf>
    <xf numFmtId="3" fontId="2" fillId="0" borderId="6" xfId="8" applyNumberFormat="1" applyFont="1" applyBorder="1" applyAlignment="1"/>
    <xf numFmtId="38" fontId="2" fillId="0" borderId="6" xfId="10" applyFont="1" applyBorder="1" applyAlignment="1"/>
    <xf numFmtId="176" fontId="2" fillId="0" borderId="6" xfId="10" applyNumberFormat="1" applyFont="1" applyBorder="1" applyAlignment="1"/>
    <xf numFmtId="0" fontId="2" fillId="0" borderId="6" xfId="8" applyFont="1" applyBorder="1"/>
    <xf numFmtId="38" fontId="2" fillId="0" borderId="6" xfId="10" applyFont="1" applyBorder="1" applyAlignment="1">
      <alignment vertical="center"/>
    </xf>
    <xf numFmtId="0" fontId="2" fillId="0" borderId="6" xfId="8" applyFont="1" applyBorder="1" applyProtection="1">
      <protection locked="0"/>
    </xf>
    <xf numFmtId="0" fontId="2" fillId="0" borderId="6" xfId="8" applyFont="1" applyBorder="1" applyAlignment="1">
      <alignment wrapText="1"/>
    </xf>
    <xf numFmtId="0" fontId="11" fillId="0" borderId="6" xfId="1" applyFont="1" applyBorder="1" applyAlignment="1">
      <alignment horizontal="left" vertical="center" readingOrder="1"/>
    </xf>
    <xf numFmtId="0" fontId="2" fillId="0" borderId="8" xfId="8" applyFont="1" applyBorder="1" applyProtection="1">
      <protection locked="0"/>
    </xf>
    <xf numFmtId="38" fontId="2" fillId="0" borderId="8" xfId="10" applyFont="1" applyBorder="1" applyAlignment="1">
      <alignment vertical="center"/>
    </xf>
    <xf numFmtId="0" fontId="2" fillId="0" borderId="1" xfId="8" applyFont="1" applyBorder="1" applyAlignment="1">
      <alignment horizontal="center"/>
    </xf>
    <xf numFmtId="38" fontId="2" fillId="0" borderId="1" xfId="10" applyFont="1" applyBorder="1" applyAlignment="1">
      <alignment horizontal="center" vertical="center"/>
    </xf>
    <xf numFmtId="0" fontId="2" fillId="0" borderId="0" xfId="8" applyFont="1" applyProtection="1"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2" fillId="0" borderId="2" xfId="1" applyFont="1" applyFill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vertical="center"/>
    </xf>
    <xf numFmtId="0" fontId="2" fillId="0" borderId="2" xfId="8" applyFont="1" applyBorder="1"/>
    <xf numFmtId="0" fontId="2" fillId="0" borderId="4" xfId="1" applyFont="1" applyFill="1" applyBorder="1" applyAlignment="1" applyProtection="1">
      <alignment horizontal="center" vertical="center"/>
    </xf>
    <xf numFmtId="0" fontId="13" fillId="0" borderId="0" xfId="3" applyFont="1" applyFill="1" applyBorder="1" applyAlignment="1" applyProtection="1">
      <alignment horizontal="left" vertical="center"/>
    </xf>
    <xf numFmtId="0" fontId="13" fillId="0" borderId="0" xfId="8" applyFont="1"/>
    <xf numFmtId="0" fontId="2" fillId="0" borderId="3" xfId="1" applyFont="1" applyFill="1" applyBorder="1" applyAlignment="1" applyProtection="1">
      <alignment horizontal="center" vertical="center" wrapText="1"/>
    </xf>
    <xf numFmtId="3" fontId="2" fillId="0" borderId="0" xfId="1" applyNumberFormat="1" applyFont="1" applyFill="1" applyBorder="1" applyAlignment="1" applyProtection="1">
      <alignment vertical="center" wrapText="1"/>
    </xf>
    <xf numFmtId="0" fontId="2" fillId="0" borderId="8" xfId="8" applyFont="1" applyBorder="1" applyAlignment="1">
      <alignment horizontal="right"/>
    </xf>
    <xf numFmtId="0" fontId="2" fillId="0" borderId="6" xfId="8" applyFont="1" applyBorder="1" applyAlignment="1">
      <alignment horizontal="right"/>
    </xf>
    <xf numFmtId="0" fontId="2" fillId="0" borderId="7" xfId="8" applyFont="1" applyBorder="1" applyAlignment="1">
      <alignment horizontal="right"/>
    </xf>
    <xf numFmtId="0" fontId="2" fillId="0" borderId="7" xfId="8" applyFont="1" applyFill="1" applyBorder="1" applyAlignment="1">
      <alignment horizontal="right"/>
    </xf>
    <xf numFmtId="0" fontId="2" fillId="0" borderId="0" xfId="8" applyFont="1" applyAlignment="1">
      <alignment horizontal="right"/>
    </xf>
    <xf numFmtId="38" fontId="14" fillId="0" borderId="0" xfId="5" applyFont="1" applyFill="1" applyBorder="1" applyAlignment="1" applyProtection="1">
      <alignment horizontal="right" vertical="center" wrapText="1"/>
    </xf>
    <xf numFmtId="0" fontId="2" fillId="0" borderId="1" xfId="4" applyFont="1" applyFill="1" applyBorder="1" applyAlignment="1" applyProtection="1">
      <alignment horizontal="center" vertical="center" wrapText="1"/>
    </xf>
    <xf numFmtId="0" fontId="2" fillId="0" borderId="4" xfId="4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horizontal="center" vertical="center" wrapText="1"/>
    </xf>
    <xf numFmtId="0" fontId="2" fillId="0" borderId="11" xfId="4" applyFont="1" applyFill="1" applyBorder="1" applyAlignment="1" applyProtection="1">
      <alignment horizontal="center" vertical="center" wrapText="1"/>
      <protection locked="0"/>
    </xf>
    <xf numFmtId="0" fontId="2" fillId="0" borderId="12" xfId="4" applyFont="1" applyFill="1" applyBorder="1" applyAlignment="1" applyProtection="1">
      <alignment horizontal="center" vertical="center" wrapText="1"/>
      <protection locked="0"/>
    </xf>
    <xf numFmtId="49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4" applyFont="1" applyFill="1" applyBorder="1" applyAlignment="1" applyProtection="1">
      <alignment horizontal="right" vertical="center"/>
    </xf>
    <xf numFmtId="0" fontId="2" fillId="0" borderId="9" xfId="1" applyFont="1" applyFill="1" applyBorder="1" applyAlignment="1" applyProtection="1">
      <alignment horizontal="right" vertical="center" shrinkToFit="1"/>
    </xf>
    <xf numFmtId="0" fontId="2" fillId="0" borderId="9" xfId="1" applyFont="1" applyFill="1" applyBorder="1" applyAlignment="1" applyProtection="1">
      <alignment horizontal="right" vertical="center" wrapText="1"/>
    </xf>
    <xf numFmtId="0" fontId="2" fillId="0" borderId="3" xfId="4" applyFont="1" applyFill="1" applyBorder="1" applyAlignment="1" applyProtection="1">
      <alignment horizontal="center" vertical="center" wrapText="1"/>
      <protection locked="0"/>
    </xf>
    <xf numFmtId="56" fontId="14" fillId="0" borderId="1" xfId="4" applyNumberFormat="1" applyFont="1" applyFill="1" applyBorder="1" applyAlignment="1" applyProtection="1">
      <alignment horizontal="center" vertical="center" wrapText="1"/>
    </xf>
    <xf numFmtId="56" fontId="2" fillId="0" borderId="1" xfId="4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3" xfId="4" applyFont="1" applyFill="1" applyBorder="1" applyAlignment="1" applyProtection="1">
      <alignment horizontal="center" vertical="center" wrapText="1"/>
    </xf>
    <xf numFmtId="0" fontId="2" fillId="0" borderId="1" xfId="4" applyFont="1" applyFill="1" applyBorder="1" applyAlignment="1" applyProtection="1">
      <alignment horizontal="center" vertical="center" wrapText="1"/>
    </xf>
    <xf numFmtId="0" fontId="2" fillId="0" borderId="4" xfId="4" applyFont="1" applyFill="1" applyBorder="1" applyAlignment="1" applyProtection="1">
      <alignment horizontal="center" vertical="center" wrapText="1"/>
    </xf>
  </cellXfs>
  <cellStyles count="11">
    <cellStyle name="桁区切り 2" xfId="10"/>
    <cellStyle name="桁区切り 2 2 3" xfId="7"/>
    <cellStyle name="桁区切り 3" xfId="5"/>
    <cellStyle name="桁区切り 4" xfId="2"/>
    <cellStyle name="標準" xfId="0" builtinId="0"/>
    <cellStyle name="標準 14" xfId="9"/>
    <cellStyle name="標準 2" xfId="6"/>
    <cellStyle name="標準 3" xfId="8"/>
    <cellStyle name="標準 4" xfId="1"/>
    <cellStyle name="標準_Sheet1" xfId="4"/>
    <cellStyle name="標準_自然環境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13"/>
  <sheetViews>
    <sheetView tabSelected="1" workbookViewId="0">
      <selection activeCell="D8" sqref="D8"/>
    </sheetView>
  </sheetViews>
  <sheetFormatPr defaultColWidth="9" defaultRowHeight="15" customHeight="1"/>
  <cols>
    <col min="1" max="1" width="3.25" style="13" customWidth="1"/>
    <col min="2" max="2" width="9.375" style="13" customWidth="1"/>
    <col min="3" max="3" width="8.5" style="14" customWidth="1"/>
    <col min="4" max="4" width="41.75" style="13" customWidth="1"/>
    <col min="5" max="5" width="9.375" style="13" customWidth="1"/>
    <col min="6" max="6" width="3.125" style="13" bestFit="1" customWidth="1"/>
    <col min="7" max="7" width="9.375" style="13" customWidth="1"/>
    <col min="8" max="16384" width="9" style="13"/>
  </cols>
  <sheetData>
    <row r="2" spans="1:7" ht="15" customHeight="1">
      <c r="A2" s="78" t="s">
        <v>205</v>
      </c>
      <c r="B2" s="78"/>
      <c r="C2" s="78"/>
      <c r="D2" s="78"/>
      <c r="E2" s="78"/>
      <c r="F2" s="78"/>
      <c r="G2" s="78"/>
    </row>
    <row r="3" spans="1:7" ht="15" customHeight="1">
      <c r="A3" s="78"/>
      <c r="B3" s="78"/>
      <c r="C3" s="78"/>
      <c r="D3" s="78"/>
      <c r="E3" s="78"/>
      <c r="F3" s="78"/>
      <c r="G3" s="78"/>
    </row>
    <row r="4" spans="1:7" ht="15" customHeight="1">
      <c r="E4" s="41"/>
      <c r="G4" s="41"/>
    </row>
    <row r="5" spans="1:7" ht="15" customHeight="1">
      <c r="A5" s="79" t="s">
        <v>193</v>
      </c>
      <c r="B5" s="79"/>
      <c r="C5" s="42" t="s">
        <v>194</v>
      </c>
      <c r="D5" s="43" t="s">
        <v>195</v>
      </c>
      <c r="E5" s="79" t="s">
        <v>196</v>
      </c>
      <c r="F5" s="79"/>
      <c r="G5" s="79"/>
    </row>
    <row r="6" spans="1:7" ht="15" customHeight="1">
      <c r="A6" s="44">
        <v>1</v>
      </c>
      <c r="B6" s="45" t="s">
        <v>205</v>
      </c>
      <c r="C6" s="46" t="s">
        <v>197</v>
      </c>
      <c r="D6" s="15" t="str">
        <f>'1-1'!A1</f>
        <v>伊勢神宮初参り旅客者数　（外宮・内宮）</v>
      </c>
      <c r="E6" s="47" t="s">
        <v>208</v>
      </c>
      <c r="F6" s="48" t="s">
        <v>199</v>
      </c>
      <c r="G6" s="49" t="str">
        <f>INDEX('1-1'!A:A,MATCH("",'1-1'!A1:A28,-1),1)</f>
        <v>令和8年</v>
      </c>
    </row>
    <row r="7" spans="1:7" ht="15" customHeight="1">
      <c r="A7" s="44"/>
      <c r="B7" s="45"/>
      <c r="C7" s="46" t="s">
        <v>200</v>
      </c>
      <c r="D7" s="15" t="str">
        <f>'1-2'!A1</f>
        <v>伊勢神宮参拝者数</v>
      </c>
      <c r="E7" s="47" t="s">
        <v>198</v>
      </c>
      <c r="F7" s="48" t="s">
        <v>201</v>
      </c>
      <c r="G7" s="49" t="str">
        <f>INDEX('1-2'!A:A,MATCH("",'1-2'!A1:A28,-1),1)</f>
        <v>令和7年</v>
      </c>
    </row>
    <row r="8" spans="1:7" ht="15" customHeight="1">
      <c r="A8" s="44"/>
      <c r="B8" s="45"/>
      <c r="C8" s="46"/>
      <c r="D8" s="15"/>
      <c r="E8" s="47"/>
      <c r="F8" s="48"/>
      <c r="G8" s="49"/>
    </row>
    <row r="9" spans="1:7" ht="15" customHeight="1">
      <c r="A9" s="44">
        <v>2</v>
      </c>
      <c r="B9" s="45" t="s">
        <v>206</v>
      </c>
      <c r="C9" s="46" t="s">
        <v>203</v>
      </c>
      <c r="D9" s="15" t="str">
        <f>'2-1'!A1</f>
        <v>宿泊施設宿泊者数</v>
      </c>
      <c r="E9" s="47" t="s">
        <v>198</v>
      </c>
      <c r="F9" s="48" t="s">
        <v>202</v>
      </c>
      <c r="G9" s="49" t="str">
        <f>INDEX('2-1'!A:A,MATCH("",'2-1'!A1:A29,-1),1)</f>
        <v>令和7年</v>
      </c>
    </row>
    <row r="10" spans="1:7" ht="15" customHeight="1">
      <c r="A10" s="44"/>
      <c r="B10" s="45"/>
      <c r="C10" s="46"/>
      <c r="E10" s="47"/>
      <c r="F10" s="48"/>
      <c r="G10" s="49"/>
    </row>
    <row r="11" spans="1:7" ht="15" customHeight="1">
      <c r="A11" s="44">
        <v>3</v>
      </c>
      <c r="B11" s="45" t="s">
        <v>207</v>
      </c>
      <c r="C11" s="46" t="s">
        <v>204</v>
      </c>
      <c r="D11" s="15" t="str">
        <f>'3-1'!A1</f>
        <v>参宮客数</v>
      </c>
      <c r="E11" s="47" t="s">
        <v>209</v>
      </c>
      <c r="F11" s="48" t="s">
        <v>202</v>
      </c>
      <c r="G11" s="49" t="str">
        <f>INDEX('3-1'!A:A,MATCH("",'3-1'!A1:A136,-1),1)</f>
        <v>令和7年</v>
      </c>
    </row>
    <row r="12" spans="1:7" ht="15" customHeight="1">
      <c r="A12" s="44"/>
      <c r="B12" s="45"/>
      <c r="C12" s="46"/>
      <c r="E12" s="47"/>
      <c r="F12" s="48"/>
      <c r="G12" s="49"/>
    </row>
    <row r="13" spans="1:7" ht="15" customHeight="1">
      <c r="A13" s="50"/>
      <c r="B13" s="50"/>
      <c r="C13" s="51"/>
      <c r="D13" s="50"/>
      <c r="E13" s="50"/>
      <c r="F13" s="50"/>
      <c r="G13" s="50"/>
    </row>
  </sheetData>
  <sheetProtection algorithmName="SHA-512" hashValue="8rqxL6WgBZs/MlY6U6grcSKALEhPVEBr5c9d2Su2IyrAQixVjlGJbxk8tNTlnMfuswRT8O1F2zupcjracWMx8w==" saltValue="WYQH0zztL4fepH/sJhVTwg==" spinCount="100000" sheet="1" objects="1" scenarios="1" selectLockedCells="1" selectUnlockedCells="1"/>
  <mergeCells count="3">
    <mergeCell ref="A2:G3"/>
    <mergeCell ref="A5:B5"/>
    <mergeCell ref="E5:G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9"/>
  <sheetViews>
    <sheetView zoomScaleNormal="100" zoomScaleSheetLayoutView="50" workbookViewId="0">
      <pane xSplit="1" ySplit="5" topLeftCell="B6" activePane="bottomRight" state="frozen"/>
      <selection activeCell="B24" sqref="B24"/>
      <selection pane="topRight" activeCell="B24" sqref="B24"/>
      <selection pane="bottomLeft" activeCell="B24" sqref="B24"/>
      <selection pane="bottomRight" activeCell="C28" sqref="C28"/>
    </sheetView>
  </sheetViews>
  <sheetFormatPr defaultColWidth="12.625" defaultRowHeight="14.1" customHeight="1"/>
  <cols>
    <col min="1" max="2" width="10.625" style="2" customWidth="1"/>
    <col min="3" max="8" width="10.625" style="1" customWidth="1"/>
    <col min="9" max="16384" width="12.625" style="1"/>
  </cols>
  <sheetData>
    <row r="1" spans="1:8" ht="14.1" customHeight="1">
      <c r="A1" s="56" t="s">
        <v>38</v>
      </c>
      <c r="E1" s="16"/>
    </row>
    <row r="3" spans="1:8" ht="14.1" customHeight="1">
      <c r="A3" s="1"/>
      <c r="B3" s="10"/>
      <c r="D3" s="6"/>
      <c r="E3" s="6"/>
      <c r="F3" s="6"/>
      <c r="G3" s="6"/>
      <c r="H3" s="6"/>
    </row>
    <row r="4" spans="1:8" s="3" customFormat="1" ht="14.1" customHeight="1">
      <c r="A4" s="75"/>
      <c r="B4" s="66" t="s">
        <v>45</v>
      </c>
      <c r="C4" s="76" t="s">
        <v>26</v>
      </c>
      <c r="D4" s="77">
        <v>37987</v>
      </c>
      <c r="E4" s="66" t="s">
        <v>49</v>
      </c>
      <c r="F4" s="66" t="s">
        <v>48</v>
      </c>
      <c r="G4" s="66" t="s">
        <v>47</v>
      </c>
      <c r="H4" s="67" t="s">
        <v>46</v>
      </c>
    </row>
    <row r="5" spans="1:8" s="3" customFormat="1" ht="14.1" customHeight="1">
      <c r="A5" s="71"/>
      <c r="B5" s="65" t="s">
        <v>349</v>
      </c>
      <c r="C5" s="65" t="s">
        <v>349</v>
      </c>
      <c r="D5" s="65" t="s">
        <v>349</v>
      </c>
      <c r="E5" s="65" t="s">
        <v>349</v>
      </c>
      <c r="F5" s="65" t="s">
        <v>349</v>
      </c>
      <c r="G5" s="65" t="s">
        <v>349</v>
      </c>
      <c r="H5" s="65" t="s">
        <v>349</v>
      </c>
    </row>
    <row r="6" spans="1:8" ht="14.1" customHeight="1">
      <c r="A6" s="72" t="s">
        <v>37</v>
      </c>
      <c r="B6" s="11">
        <v>732966</v>
      </c>
      <c r="C6" s="11">
        <v>25619</v>
      </c>
      <c r="D6" s="11">
        <v>253063</v>
      </c>
      <c r="E6" s="11">
        <v>147548</v>
      </c>
      <c r="F6" s="11">
        <v>133631</v>
      </c>
      <c r="G6" s="11">
        <v>110964</v>
      </c>
      <c r="H6" s="11">
        <v>62141</v>
      </c>
    </row>
    <row r="7" spans="1:8" ht="14.1" customHeight="1">
      <c r="A7" s="72" t="s">
        <v>36</v>
      </c>
      <c r="B7" s="11">
        <v>856810</v>
      </c>
      <c r="C7" s="11">
        <v>33418</v>
      </c>
      <c r="D7" s="11">
        <v>307440</v>
      </c>
      <c r="E7" s="11">
        <v>134643</v>
      </c>
      <c r="F7" s="11">
        <v>175521</v>
      </c>
      <c r="G7" s="11">
        <v>116208</v>
      </c>
      <c r="H7" s="11">
        <v>89580</v>
      </c>
    </row>
    <row r="8" spans="1:8" ht="14.1" customHeight="1">
      <c r="A8" s="72" t="s">
        <v>35</v>
      </c>
      <c r="B8" s="11">
        <v>898232</v>
      </c>
      <c r="C8" s="11">
        <v>31949</v>
      </c>
      <c r="D8" s="11">
        <v>254127</v>
      </c>
      <c r="E8" s="11">
        <v>160801</v>
      </c>
      <c r="F8" s="11">
        <v>187065</v>
      </c>
      <c r="G8" s="11">
        <v>153994</v>
      </c>
      <c r="H8" s="11">
        <v>110296</v>
      </c>
    </row>
    <row r="9" spans="1:8" ht="14.1" customHeight="1">
      <c r="A9" s="72" t="s">
        <v>34</v>
      </c>
      <c r="B9" s="11">
        <v>908643</v>
      </c>
      <c r="C9" s="11">
        <v>36004</v>
      </c>
      <c r="D9" s="11">
        <v>317302</v>
      </c>
      <c r="E9" s="11">
        <v>182379</v>
      </c>
      <c r="F9" s="11">
        <v>179977</v>
      </c>
      <c r="G9" s="11">
        <v>122176</v>
      </c>
      <c r="H9" s="11">
        <v>70805</v>
      </c>
    </row>
    <row r="10" spans="1:8" ht="14.1" customHeight="1">
      <c r="A10" s="72" t="s">
        <v>21</v>
      </c>
      <c r="B10" s="11">
        <v>839657</v>
      </c>
      <c r="C10" s="11">
        <v>40442</v>
      </c>
      <c r="D10" s="11">
        <v>270286</v>
      </c>
      <c r="E10" s="11">
        <v>200548</v>
      </c>
      <c r="F10" s="11">
        <v>151964</v>
      </c>
      <c r="G10" s="11">
        <v>116993</v>
      </c>
      <c r="H10" s="11">
        <v>59424</v>
      </c>
    </row>
    <row r="11" spans="1:8" ht="14.1" customHeight="1">
      <c r="A11" s="72" t="s">
        <v>33</v>
      </c>
      <c r="B11" s="11">
        <v>728581</v>
      </c>
      <c r="C11" s="11">
        <v>33802</v>
      </c>
      <c r="D11" s="11">
        <v>221042</v>
      </c>
      <c r="E11" s="11">
        <v>172455</v>
      </c>
      <c r="F11" s="11">
        <v>140866</v>
      </c>
      <c r="G11" s="11">
        <v>95949</v>
      </c>
      <c r="H11" s="11">
        <v>64467</v>
      </c>
    </row>
    <row r="12" spans="1:8" ht="14.1" customHeight="1">
      <c r="A12" s="72" t="s">
        <v>32</v>
      </c>
      <c r="B12" s="11">
        <v>729889</v>
      </c>
      <c r="C12" s="11">
        <v>39952</v>
      </c>
      <c r="D12" s="11">
        <v>234025</v>
      </c>
      <c r="E12" s="11">
        <v>157221</v>
      </c>
      <c r="F12" s="11">
        <v>132475</v>
      </c>
      <c r="G12" s="11">
        <v>101188</v>
      </c>
      <c r="H12" s="11">
        <v>65028</v>
      </c>
    </row>
    <row r="13" spans="1:8" ht="14.1" customHeight="1">
      <c r="A13" s="72" t="s">
        <v>31</v>
      </c>
      <c r="B13" s="11">
        <v>846648</v>
      </c>
      <c r="C13" s="11">
        <v>55246</v>
      </c>
      <c r="D13" s="11">
        <v>236894</v>
      </c>
      <c r="E13" s="11">
        <v>176430</v>
      </c>
      <c r="F13" s="11">
        <v>143198</v>
      </c>
      <c r="G13" s="11">
        <v>127146</v>
      </c>
      <c r="H13" s="11">
        <v>107734</v>
      </c>
    </row>
    <row r="14" spans="1:8" ht="14.1" customHeight="1">
      <c r="A14" s="72" t="s">
        <v>30</v>
      </c>
      <c r="B14" s="11">
        <v>899096</v>
      </c>
      <c r="C14" s="11">
        <v>69893</v>
      </c>
      <c r="D14" s="11">
        <v>239505</v>
      </c>
      <c r="E14" s="11">
        <v>187031</v>
      </c>
      <c r="F14" s="11">
        <v>187251</v>
      </c>
      <c r="G14" s="11">
        <v>134431</v>
      </c>
      <c r="H14" s="11">
        <v>80985</v>
      </c>
    </row>
    <row r="15" spans="1:8" ht="14.1" customHeight="1">
      <c r="A15" s="72" t="s">
        <v>29</v>
      </c>
      <c r="B15" s="11">
        <v>607292</v>
      </c>
      <c r="C15" s="11">
        <v>49164</v>
      </c>
      <c r="D15" s="11">
        <v>190872</v>
      </c>
      <c r="E15" s="11">
        <v>105082</v>
      </c>
      <c r="F15" s="11">
        <v>122015</v>
      </c>
      <c r="G15" s="11">
        <v>81013</v>
      </c>
      <c r="H15" s="11">
        <v>59146</v>
      </c>
    </row>
    <row r="16" spans="1:8" ht="14.1" customHeight="1">
      <c r="A16" s="72" t="s">
        <v>28</v>
      </c>
      <c r="B16" s="11">
        <v>665039</v>
      </c>
      <c r="C16" s="11">
        <v>47466</v>
      </c>
      <c r="D16" s="11">
        <v>214562</v>
      </c>
      <c r="E16" s="11">
        <v>146965</v>
      </c>
      <c r="F16" s="11">
        <v>122495</v>
      </c>
      <c r="G16" s="11">
        <v>80437</v>
      </c>
      <c r="H16" s="11">
        <v>53114</v>
      </c>
    </row>
    <row r="17" spans="1:8" ht="14.1" customHeight="1">
      <c r="A17" s="72" t="s">
        <v>27</v>
      </c>
      <c r="B17" s="11">
        <v>679328</v>
      </c>
      <c r="C17" s="11">
        <v>53642</v>
      </c>
      <c r="D17" s="11">
        <v>211244</v>
      </c>
      <c r="E17" s="11">
        <v>148222</v>
      </c>
      <c r="F17" s="11">
        <v>130972</v>
      </c>
      <c r="G17" s="11">
        <v>79072</v>
      </c>
      <c r="H17" s="11">
        <v>56176</v>
      </c>
    </row>
    <row r="18" spans="1:8" ht="14.1" customHeight="1">
      <c r="A18" s="72" t="s">
        <v>40</v>
      </c>
      <c r="B18" s="11">
        <v>669818</v>
      </c>
      <c r="C18" s="11">
        <v>44994</v>
      </c>
      <c r="D18" s="11">
        <v>222568</v>
      </c>
      <c r="E18" s="11">
        <v>142355</v>
      </c>
      <c r="F18" s="11">
        <v>116828</v>
      </c>
      <c r="G18" s="11">
        <v>81157</v>
      </c>
      <c r="H18" s="11">
        <v>61916</v>
      </c>
    </row>
    <row r="19" spans="1:8" ht="14.1" customHeight="1">
      <c r="A19" s="72" t="s">
        <v>210</v>
      </c>
      <c r="B19" s="11">
        <v>777367</v>
      </c>
      <c r="C19" s="11">
        <v>52459</v>
      </c>
      <c r="D19" s="11">
        <v>231940</v>
      </c>
      <c r="E19" s="11">
        <v>145674</v>
      </c>
      <c r="F19" s="11">
        <v>135498</v>
      </c>
      <c r="G19" s="11">
        <v>114332</v>
      </c>
      <c r="H19" s="11">
        <v>97464</v>
      </c>
    </row>
    <row r="20" spans="1:8" ht="14.1" customHeight="1">
      <c r="A20" s="72" t="s">
        <v>354</v>
      </c>
      <c r="B20" s="11">
        <v>805234</v>
      </c>
      <c r="C20" s="11">
        <v>61164</v>
      </c>
      <c r="D20" s="11">
        <v>255007</v>
      </c>
      <c r="E20" s="11">
        <v>153185</v>
      </c>
      <c r="F20" s="11">
        <v>152128</v>
      </c>
      <c r="G20" s="11">
        <v>121254</v>
      </c>
      <c r="H20" s="11">
        <v>62496</v>
      </c>
    </row>
    <row r="21" spans="1:8" ht="14.1" customHeight="1">
      <c r="A21" s="72" t="s">
        <v>355</v>
      </c>
      <c r="B21" s="11">
        <v>247877</v>
      </c>
      <c r="C21" s="11">
        <v>18906</v>
      </c>
      <c r="D21" s="11">
        <v>65535</v>
      </c>
      <c r="E21" s="11">
        <v>59076</v>
      </c>
      <c r="F21" s="11">
        <v>45914</v>
      </c>
      <c r="G21" s="11">
        <v>36437</v>
      </c>
      <c r="H21" s="11">
        <v>22009</v>
      </c>
    </row>
    <row r="22" spans="1:8" ht="14.1" customHeight="1">
      <c r="A22" s="72" t="s">
        <v>356</v>
      </c>
      <c r="B22" s="11">
        <v>472741</v>
      </c>
      <c r="C22" s="11">
        <v>42716</v>
      </c>
      <c r="D22" s="11">
        <v>133760</v>
      </c>
      <c r="E22" s="11">
        <v>106630</v>
      </c>
      <c r="F22" s="11">
        <v>91859</v>
      </c>
      <c r="G22" s="11">
        <v>62187</v>
      </c>
      <c r="H22" s="11">
        <v>35589</v>
      </c>
    </row>
    <row r="23" spans="1:8" ht="14.1" customHeight="1">
      <c r="A23" s="72" t="s">
        <v>358</v>
      </c>
      <c r="B23" s="11">
        <v>526215</v>
      </c>
      <c r="C23" s="11">
        <v>51355</v>
      </c>
      <c r="D23" s="11">
        <v>173652</v>
      </c>
      <c r="E23" s="11">
        <v>108345</v>
      </c>
      <c r="F23" s="11">
        <v>93382</v>
      </c>
      <c r="G23" s="11">
        <v>57295</v>
      </c>
      <c r="H23" s="11">
        <v>42186</v>
      </c>
    </row>
    <row r="24" spans="1:8" ht="14.1" customHeight="1">
      <c r="A24" s="72" t="s">
        <v>362</v>
      </c>
      <c r="B24" s="11">
        <v>550733</v>
      </c>
      <c r="C24" s="11">
        <v>45207</v>
      </c>
      <c r="D24" s="11">
        <v>183129</v>
      </c>
      <c r="E24" s="11">
        <v>116795</v>
      </c>
      <c r="F24" s="11">
        <v>77087</v>
      </c>
      <c r="G24" s="11">
        <v>73757</v>
      </c>
      <c r="H24" s="11">
        <v>54758</v>
      </c>
    </row>
    <row r="25" spans="1:8" ht="14.1" customHeight="1">
      <c r="A25" s="72" t="s">
        <v>367</v>
      </c>
      <c r="B25" s="11">
        <v>612563</v>
      </c>
      <c r="C25" s="11">
        <v>49713</v>
      </c>
      <c r="D25" s="11">
        <v>177802</v>
      </c>
      <c r="E25" s="11">
        <v>123006</v>
      </c>
      <c r="F25" s="11">
        <v>115303</v>
      </c>
      <c r="G25" s="11">
        <v>91228</v>
      </c>
      <c r="H25" s="11">
        <v>55511</v>
      </c>
    </row>
    <row r="26" spans="1:8" ht="14.1" customHeight="1">
      <c r="A26" s="72" t="s">
        <v>370</v>
      </c>
      <c r="B26" s="11">
        <v>588458</v>
      </c>
      <c r="C26" s="11">
        <v>46501</v>
      </c>
      <c r="D26" s="11">
        <v>186953</v>
      </c>
      <c r="E26" s="11">
        <v>125991</v>
      </c>
      <c r="F26" s="11">
        <v>113600</v>
      </c>
      <c r="G26" s="11">
        <v>70714</v>
      </c>
      <c r="H26" s="11">
        <v>44699</v>
      </c>
    </row>
    <row r="27" spans="1:8" ht="14.1" customHeight="1">
      <c r="A27" s="52"/>
      <c r="B27" s="52"/>
      <c r="C27" s="53"/>
      <c r="D27" s="53"/>
      <c r="E27" s="53"/>
      <c r="F27" s="53"/>
      <c r="G27" s="53"/>
      <c r="H27" s="53"/>
    </row>
    <row r="29" spans="1:8" ht="14.1" customHeight="1">
      <c r="A29" s="7" t="s">
        <v>218</v>
      </c>
    </row>
  </sheetData>
  <sheetProtection algorithmName="SHA-512" hashValue="qoRhW7+mwjlTiOY920t7WXenbZDbw7tmPvr1v4yF37TEEavwvl+bX3yYR82ZYepEFSWv+p1RtAia41EY47kUZg==" saltValue="GRTg/9dUOjLnXQN3ggYc+w==" spinCount="100000" sheet="1" objects="1" scenarios="1" selectLockedCells="1" selectUnlockedCells="1"/>
  <phoneticPr fontId="3"/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zoomScaleNormal="100" zoomScaleSheetLayoutView="50" workbookViewId="0">
      <pane xSplit="1" ySplit="5" topLeftCell="B6" activePane="bottomRight" state="frozen"/>
      <selection activeCell="C37" sqref="C37"/>
      <selection pane="topRight" activeCell="C37" sqref="C37"/>
      <selection pane="bottomLeft" activeCell="C37" sqref="C37"/>
      <selection pane="bottomRight" activeCell="C29" sqref="C29"/>
    </sheetView>
  </sheetViews>
  <sheetFormatPr defaultColWidth="12.625" defaultRowHeight="14.1" customHeight="1"/>
  <cols>
    <col min="1" max="1" width="15.625" style="2" customWidth="1"/>
    <col min="2" max="2" width="10.625" style="2" customWidth="1"/>
    <col min="3" max="4" width="10.625" style="1" customWidth="1"/>
    <col min="5" max="16384" width="12.625" style="1"/>
  </cols>
  <sheetData>
    <row r="1" spans="1:4" ht="14.1" customHeight="1">
      <c r="A1" s="56" t="s">
        <v>39</v>
      </c>
      <c r="D1" s="16"/>
    </row>
    <row r="3" spans="1:4" ht="14.1" customHeight="1">
      <c r="A3" s="1"/>
      <c r="B3" s="10"/>
      <c r="D3" s="8"/>
    </row>
    <row r="4" spans="1:4" s="3" customFormat="1" ht="14.1" customHeight="1">
      <c r="A4" s="58"/>
      <c r="B4" s="17" t="s">
        <v>14</v>
      </c>
      <c r="C4" s="18" t="s">
        <v>13</v>
      </c>
      <c r="D4" s="55" t="s">
        <v>12</v>
      </c>
    </row>
    <row r="5" spans="1:4" s="3" customFormat="1" ht="14.1" customHeight="1">
      <c r="A5" s="71"/>
      <c r="B5" s="65" t="s">
        <v>349</v>
      </c>
      <c r="C5" s="65" t="s">
        <v>349</v>
      </c>
      <c r="D5" s="65" t="s">
        <v>349</v>
      </c>
    </row>
    <row r="6" spans="1:4" ht="14.1" customHeight="1">
      <c r="A6" s="74" t="s">
        <v>25</v>
      </c>
      <c r="B6" s="59">
        <v>5659366</v>
      </c>
      <c r="C6" s="59">
        <v>4276152</v>
      </c>
      <c r="D6" s="59">
        <v>1383214</v>
      </c>
    </row>
    <row r="7" spans="1:4" ht="14.1" customHeight="1">
      <c r="A7" s="74" t="s">
        <v>24</v>
      </c>
      <c r="B7" s="59">
        <v>6295053</v>
      </c>
      <c r="C7" s="59">
        <v>4730231</v>
      </c>
      <c r="D7" s="59">
        <v>1564822</v>
      </c>
    </row>
    <row r="8" spans="1:4" ht="14.1" customHeight="1">
      <c r="A8" s="74" t="s">
        <v>36</v>
      </c>
      <c r="B8" s="59">
        <v>7086912</v>
      </c>
      <c r="C8" s="59">
        <v>5263454</v>
      </c>
      <c r="D8" s="59">
        <v>1823458</v>
      </c>
    </row>
    <row r="9" spans="1:4" ht="14.1" customHeight="1">
      <c r="A9" s="74" t="s">
        <v>23</v>
      </c>
      <c r="B9" s="59">
        <v>7505408</v>
      </c>
      <c r="C9" s="59">
        <v>5716128</v>
      </c>
      <c r="D9" s="59">
        <v>1789280</v>
      </c>
    </row>
    <row r="10" spans="1:4" ht="14.1" customHeight="1">
      <c r="A10" s="74" t="s">
        <v>22</v>
      </c>
      <c r="B10" s="59">
        <v>7986285</v>
      </c>
      <c r="C10" s="59">
        <v>6014051</v>
      </c>
      <c r="D10" s="59">
        <v>1972234</v>
      </c>
    </row>
    <row r="11" spans="1:4" ht="14.1" customHeight="1">
      <c r="A11" s="74" t="s">
        <v>21</v>
      </c>
      <c r="B11" s="59">
        <v>8828851</v>
      </c>
      <c r="C11" s="59">
        <v>6528390</v>
      </c>
      <c r="D11" s="59">
        <v>2300461</v>
      </c>
    </row>
    <row r="12" spans="1:4" ht="14.1" customHeight="1">
      <c r="A12" s="74" t="s">
        <v>20</v>
      </c>
      <c r="B12" s="59">
        <v>7885784</v>
      </c>
      <c r="C12" s="59">
        <v>5642957</v>
      </c>
      <c r="D12" s="59">
        <v>2242827</v>
      </c>
    </row>
    <row r="13" spans="1:4" ht="14.1" customHeight="1">
      <c r="A13" s="74" t="s">
        <v>19</v>
      </c>
      <c r="B13" s="59">
        <v>8031095</v>
      </c>
      <c r="C13" s="59">
        <v>5513569</v>
      </c>
      <c r="D13" s="59">
        <v>2517526</v>
      </c>
    </row>
    <row r="14" spans="1:4" ht="14.1" customHeight="1">
      <c r="A14" s="74" t="s">
        <v>18</v>
      </c>
      <c r="B14" s="59">
        <v>14204816</v>
      </c>
      <c r="C14" s="59">
        <v>8849738</v>
      </c>
      <c r="D14" s="59">
        <v>5355078</v>
      </c>
    </row>
    <row r="15" spans="1:4" ht="14.1" customHeight="1">
      <c r="A15" s="74" t="s">
        <v>17</v>
      </c>
      <c r="B15" s="59">
        <v>10865160</v>
      </c>
      <c r="C15" s="59">
        <v>6809288</v>
      </c>
      <c r="D15" s="59">
        <v>4055872</v>
      </c>
    </row>
    <row r="16" spans="1:4" ht="14.1" customHeight="1">
      <c r="A16" s="74" t="s">
        <v>16</v>
      </c>
      <c r="B16" s="59">
        <v>8382278</v>
      </c>
      <c r="C16" s="59">
        <v>5489703</v>
      </c>
      <c r="D16" s="59">
        <v>2892575</v>
      </c>
    </row>
    <row r="17" spans="1:4" ht="14.1" customHeight="1">
      <c r="A17" s="74" t="s">
        <v>15</v>
      </c>
      <c r="B17" s="59">
        <v>8739211</v>
      </c>
      <c r="C17" s="59">
        <v>5793374</v>
      </c>
      <c r="D17" s="59">
        <v>2945837</v>
      </c>
    </row>
    <row r="18" spans="1:4" ht="14.1" customHeight="1">
      <c r="A18" s="74" t="s">
        <v>41</v>
      </c>
      <c r="B18" s="59">
        <v>8798351</v>
      </c>
      <c r="C18" s="59">
        <v>5815560</v>
      </c>
      <c r="D18" s="59">
        <v>2982791</v>
      </c>
    </row>
    <row r="19" spans="1:4" ht="14.1" customHeight="1">
      <c r="A19" s="74" t="s">
        <v>211</v>
      </c>
      <c r="B19" s="59">
        <v>8505253</v>
      </c>
      <c r="C19" s="59">
        <v>5621645</v>
      </c>
      <c r="D19" s="59">
        <v>2883608</v>
      </c>
    </row>
    <row r="20" spans="1:4" ht="14.1" customHeight="1">
      <c r="A20" s="73" t="s">
        <v>214</v>
      </c>
      <c r="B20" s="59">
        <v>9729616</v>
      </c>
      <c r="C20" s="59">
        <v>6369505</v>
      </c>
      <c r="D20" s="59">
        <v>3360111</v>
      </c>
    </row>
    <row r="21" spans="1:4" ht="14.1" customHeight="1">
      <c r="A21" s="73" t="s">
        <v>347</v>
      </c>
      <c r="B21" s="59">
        <v>5537811</v>
      </c>
      <c r="C21" s="59">
        <v>3618530</v>
      </c>
      <c r="D21" s="59">
        <v>1919281</v>
      </c>
    </row>
    <row r="22" spans="1:4" ht="14.1" customHeight="1">
      <c r="A22" s="73" t="s">
        <v>348</v>
      </c>
      <c r="B22" s="59">
        <v>3827451</v>
      </c>
      <c r="C22" s="59">
        <v>2605788</v>
      </c>
      <c r="D22" s="59">
        <v>1221663</v>
      </c>
    </row>
    <row r="23" spans="1:4" ht="14.1" customHeight="1">
      <c r="A23" s="73" t="s">
        <v>359</v>
      </c>
      <c r="B23" s="59">
        <v>6037417</v>
      </c>
      <c r="C23" s="59">
        <v>4108687</v>
      </c>
      <c r="D23" s="59">
        <v>1928730</v>
      </c>
    </row>
    <row r="24" spans="1:4" ht="14.1" customHeight="1">
      <c r="A24" s="73" t="s">
        <v>363</v>
      </c>
      <c r="B24" s="59">
        <v>7173329</v>
      </c>
      <c r="C24" s="59">
        <v>4854850</v>
      </c>
      <c r="D24" s="59">
        <v>2318479</v>
      </c>
    </row>
    <row r="25" spans="1:4" ht="14.1" customHeight="1">
      <c r="A25" s="73" t="s">
        <v>368</v>
      </c>
      <c r="B25" s="59">
        <v>7541762</v>
      </c>
      <c r="C25" s="59">
        <v>5014094</v>
      </c>
      <c r="D25" s="59">
        <v>2527668</v>
      </c>
    </row>
    <row r="26" spans="1:4" ht="14.1" customHeight="1">
      <c r="A26" s="73" t="s">
        <v>371</v>
      </c>
      <c r="B26" s="59">
        <v>7725414</v>
      </c>
      <c r="C26" s="59">
        <v>5057302</v>
      </c>
      <c r="D26" s="59">
        <v>2668112</v>
      </c>
    </row>
    <row r="27" spans="1:4" ht="14.1" customHeight="1">
      <c r="A27" s="52"/>
      <c r="B27" s="52"/>
      <c r="C27" s="53"/>
      <c r="D27" s="53"/>
    </row>
    <row r="29" spans="1:4" ht="14.1" customHeight="1">
      <c r="A29" s="7" t="s">
        <v>219</v>
      </c>
    </row>
  </sheetData>
  <sheetProtection algorithmName="SHA-512" hashValue="qQrCVzmy4gnjtmK+icXse/Ew1QfO+bBZ6E4i3BPigUXfiJrqfznhTD/JsrtWEerGM85BI06P3q7+1LFdDfbuSA==" saltValue="uygGkjRx27Q8hREx1JPO5Q==" spinCount="100000" sheet="1" objects="1" scenarios="1" selectLockedCells="1" selectUnlockedCells="1"/>
  <phoneticPr fontId="3"/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31"/>
  <sheetViews>
    <sheetView zoomScaleNormal="100" zoomScaleSheetLayoutView="50" workbookViewId="0">
      <pane xSplit="1" ySplit="6" topLeftCell="B7" activePane="bottomRight" state="frozen"/>
      <selection activeCell="C37" sqref="C37"/>
      <selection pane="topRight" activeCell="C37" sqref="C37"/>
      <selection pane="bottomLeft" activeCell="C37" sqref="C37"/>
      <selection pane="bottomRight" activeCell="D24" sqref="D24"/>
    </sheetView>
  </sheetViews>
  <sheetFormatPr defaultColWidth="12.625" defaultRowHeight="14.1" customHeight="1"/>
  <cols>
    <col min="1" max="1" width="15.625" style="2" customWidth="1"/>
    <col min="2" max="2" width="10.625" style="2" customWidth="1"/>
    <col min="3" max="7" width="10.625" style="1" customWidth="1"/>
    <col min="8" max="16384" width="12.625" style="1"/>
  </cols>
  <sheetData>
    <row r="1" spans="1:7" ht="14.1" customHeight="1">
      <c r="A1" s="56" t="s">
        <v>361</v>
      </c>
      <c r="C1" s="5"/>
    </row>
    <row r="3" spans="1:7" ht="14.1" customHeight="1">
      <c r="A3" s="4"/>
      <c r="B3" s="4"/>
      <c r="D3" s="9"/>
      <c r="E3" s="9"/>
      <c r="F3" s="6"/>
      <c r="G3" s="6"/>
    </row>
    <row r="4" spans="1:7" s="3" customFormat="1" ht="14.1" customHeight="1">
      <c r="A4" s="69"/>
      <c r="B4" s="80" t="s">
        <v>44</v>
      </c>
      <c r="C4" s="81"/>
      <c r="D4" s="81"/>
      <c r="E4" s="81" t="s">
        <v>43</v>
      </c>
      <c r="F4" s="81"/>
      <c r="G4" s="82"/>
    </row>
    <row r="5" spans="1:7" s="3" customFormat="1" ht="14.1" customHeight="1">
      <c r="A5" s="70"/>
      <c r="B5" s="68" t="s">
        <v>366</v>
      </c>
      <c r="C5" s="66" t="s">
        <v>353</v>
      </c>
      <c r="D5" s="66" t="s">
        <v>352</v>
      </c>
      <c r="E5" s="66" t="s">
        <v>366</v>
      </c>
      <c r="F5" s="66" t="s">
        <v>365</v>
      </c>
      <c r="G5" s="67" t="s">
        <v>351</v>
      </c>
    </row>
    <row r="6" spans="1:7" s="3" customFormat="1" ht="14.1" customHeight="1">
      <c r="A6" s="71"/>
      <c r="B6" s="65" t="s">
        <v>350</v>
      </c>
      <c r="C6" s="65" t="s">
        <v>349</v>
      </c>
      <c r="D6" s="65" t="s">
        <v>349</v>
      </c>
      <c r="E6" s="65" t="s">
        <v>350</v>
      </c>
      <c r="F6" s="65" t="s">
        <v>349</v>
      </c>
      <c r="G6" s="65" t="s">
        <v>349</v>
      </c>
    </row>
    <row r="7" spans="1:7" ht="14.1" customHeight="1">
      <c r="A7" s="72" t="s">
        <v>11</v>
      </c>
      <c r="B7" s="12">
        <v>31</v>
      </c>
      <c r="C7" s="12">
        <v>2107</v>
      </c>
      <c r="D7" s="12">
        <v>225453</v>
      </c>
      <c r="E7" s="12">
        <v>21</v>
      </c>
      <c r="F7" s="12">
        <v>1856</v>
      </c>
      <c r="G7" s="12">
        <v>135269</v>
      </c>
    </row>
    <row r="8" spans="1:7" ht="14.1" customHeight="1">
      <c r="A8" s="72" t="s">
        <v>10</v>
      </c>
      <c r="B8" s="12">
        <v>31</v>
      </c>
      <c r="C8" s="12">
        <v>2082</v>
      </c>
      <c r="D8" s="12">
        <v>228971</v>
      </c>
      <c r="E8" s="12">
        <v>20</v>
      </c>
      <c r="F8" s="12">
        <v>1631</v>
      </c>
      <c r="G8" s="12">
        <v>132091</v>
      </c>
    </row>
    <row r="9" spans="1:7" ht="14.1" customHeight="1">
      <c r="A9" s="72" t="s">
        <v>9</v>
      </c>
      <c r="B9" s="12">
        <v>32</v>
      </c>
      <c r="C9" s="12">
        <v>2438</v>
      </c>
      <c r="D9" s="12">
        <v>281388</v>
      </c>
      <c r="E9" s="12">
        <v>24</v>
      </c>
      <c r="F9" s="12">
        <v>2130</v>
      </c>
      <c r="G9" s="12">
        <v>187496</v>
      </c>
    </row>
    <row r="10" spans="1:7" ht="14.1" customHeight="1">
      <c r="A10" s="72" t="s">
        <v>8</v>
      </c>
      <c r="B10" s="12">
        <v>30</v>
      </c>
      <c r="C10" s="12">
        <v>2365</v>
      </c>
      <c r="D10" s="12">
        <v>284330</v>
      </c>
      <c r="E10" s="12">
        <v>24</v>
      </c>
      <c r="F10" s="12">
        <v>2130</v>
      </c>
      <c r="G10" s="12">
        <v>187529</v>
      </c>
    </row>
    <row r="11" spans="1:7" ht="14.1" customHeight="1">
      <c r="A11" s="72" t="s">
        <v>7</v>
      </c>
      <c r="B11" s="12">
        <v>31</v>
      </c>
      <c r="C11" s="12">
        <v>2410</v>
      </c>
      <c r="D11" s="12">
        <v>282257</v>
      </c>
      <c r="E11" s="12">
        <v>23</v>
      </c>
      <c r="F11" s="12">
        <v>2090</v>
      </c>
      <c r="G11" s="12">
        <v>177893</v>
      </c>
    </row>
    <row r="12" spans="1:7" ht="14.1" customHeight="1">
      <c r="A12" s="72" t="s">
        <v>6</v>
      </c>
      <c r="B12" s="12">
        <v>30</v>
      </c>
      <c r="C12" s="12">
        <v>2282</v>
      </c>
      <c r="D12" s="12">
        <v>293841</v>
      </c>
      <c r="E12" s="12">
        <v>23</v>
      </c>
      <c r="F12" s="12">
        <v>2090</v>
      </c>
      <c r="G12" s="12">
        <v>170965</v>
      </c>
    </row>
    <row r="13" spans="1:7" ht="14.1" customHeight="1">
      <c r="A13" s="72" t="s">
        <v>5</v>
      </c>
      <c r="B13" s="12">
        <v>30</v>
      </c>
      <c r="C13" s="12">
        <v>2258</v>
      </c>
      <c r="D13" s="12">
        <v>297820</v>
      </c>
      <c r="E13" s="12">
        <v>23</v>
      </c>
      <c r="F13" s="12">
        <v>2090</v>
      </c>
      <c r="G13" s="12">
        <v>164835</v>
      </c>
    </row>
    <row r="14" spans="1:7" ht="14.1" customHeight="1">
      <c r="A14" s="72" t="s">
        <v>4</v>
      </c>
      <c r="B14" s="12">
        <v>30</v>
      </c>
      <c r="C14" s="12">
        <v>2262</v>
      </c>
      <c r="D14" s="12">
        <v>314043</v>
      </c>
      <c r="E14" s="12">
        <v>22</v>
      </c>
      <c r="F14" s="12">
        <v>1747</v>
      </c>
      <c r="G14" s="12">
        <v>143880</v>
      </c>
    </row>
    <row r="15" spans="1:7" ht="14.1" customHeight="1">
      <c r="A15" s="72" t="s">
        <v>3</v>
      </c>
      <c r="B15" s="12">
        <v>30</v>
      </c>
      <c r="C15" s="12">
        <v>2287</v>
      </c>
      <c r="D15" s="12">
        <v>417256</v>
      </c>
      <c r="E15" s="12">
        <v>22</v>
      </c>
      <c r="F15" s="12">
        <v>1747</v>
      </c>
      <c r="G15" s="12">
        <v>190733</v>
      </c>
    </row>
    <row r="16" spans="1:7" ht="14.1" customHeight="1">
      <c r="A16" s="72" t="s">
        <v>2</v>
      </c>
      <c r="B16" s="12">
        <v>31</v>
      </c>
      <c r="C16" s="12">
        <v>2332</v>
      </c>
      <c r="D16" s="12">
        <v>362044</v>
      </c>
      <c r="E16" s="12">
        <v>22</v>
      </c>
      <c r="F16" s="12">
        <v>1871</v>
      </c>
      <c r="G16" s="12">
        <v>193689</v>
      </c>
    </row>
    <row r="17" spans="1:7" ht="14.1" customHeight="1">
      <c r="A17" s="72" t="s">
        <v>1</v>
      </c>
      <c r="B17" s="12">
        <v>34</v>
      </c>
      <c r="C17" s="12">
        <v>2387</v>
      </c>
      <c r="D17" s="12">
        <v>399930</v>
      </c>
      <c r="E17" s="12">
        <v>20</v>
      </c>
      <c r="F17" s="12">
        <v>1602</v>
      </c>
      <c r="G17" s="12">
        <v>174840</v>
      </c>
    </row>
    <row r="18" spans="1:7" ht="14.1" customHeight="1">
      <c r="A18" s="72" t="s">
        <v>0</v>
      </c>
      <c r="B18" s="12">
        <v>35</v>
      </c>
      <c r="C18" s="12">
        <v>2704</v>
      </c>
      <c r="D18" s="12">
        <v>441117</v>
      </c>
      <c r="E18" s="12">
        <v>21</v>
      </c>
      <c r="F18" s="12">
        <v>1683</v>
      </c>
      <c r="G18" s="12">
        <v>211007</v>
      </c>
    </row>
    <row r="19" spans="1:7" ht="14.1" customHeight="1">
      <c r="A19" s="72" t="s">
        <v>42</v>
      </c>
      <c r="B19" s="12">
        <v>33</v>
      </c>
      <c r="C19" s="12">
        <v>2927</v>
      </c>
      <c r="D19" s="12">
        <v>508504</v>
      </c>
      <c r="E19" s="12">
        <v>20</v>
      </c>
      <c r="F19" s="12">
        <v>1789</v>
      </c>
      <c r="G19" s="12">
        <v>164861</v>
      </c>
    </row>
    <row r="20" spans="1:7" ht="14.1" customHeight="1">
      <c r="A20" s="72" t="s">
        <v>212</v>
      </c>
      <c r="B20" s="12">
        <v>37</v>
      </c>
      <c r="C20" s="12">
        <v>2975</v>
      </c>
      <c r="D20" s="12">
        <v>546072</v>
      </c>
      <c r="E20" s="12">
        <v>22</v>
      </c>
      <c r="F20" s="12">
        <v>1740</v>
      </c>
      <c r="G20" s="12">
        <v>172152</v>
      </c>
    </row>
    <row r="21" spans="1:7" ht="14.1" customHeight="1">
      <c r="A21" s="73" t="s">
        <v>214</v>
      </c>
      <c r="B21" s="12">
        <v>40</v>
      </c>
      <c r="C21" s="12">
        <v>3116</v>
      </c>
      <c r="D21" s="12">
        <v>590342</v>
      </c>
      <c r="E21" s="12">
        <v>22</v>
      </c>
      <c r="F21" s="12">
        <v>1943</v>
      </c>
      <c r="G21" s="12">
        <v>179277</v>
      </c>
    </row>
    <row r="22" spans="1:7" ht="14.1" customHeight="1">
      <c r="A22" s="73" t="s">
        <v>347</v>
      </c>
      <c r="B22" s="12">
        <v>40</v>
      </c>
      <c r="C22" s="12">
        <v>3152</v>
      </c>
      <c r="D22" s="12">
        <v>369730</v>
      </c>
      <c r="E22" s="12">
        <v>22</v>
      </c>
      <c r="F22" s="12">
        <v>1943</v>
      </c>
      <c r="G22" s="12">
        <v>107629</v>
      </c>
    </row>
    <row r="23" spans="1:7" ht="14.1" customHeight="1">
      <c r="A23" s="73" t="s">
        <v>348</v>
      </c>
      <c r="B23" s="12">
        <v>39</v>
      </c>
      <c r="C23" s="12">
        <v>3135</v>
      </c>
      <c r="D23" s="12">
        <v>367091</v>
      </c>
      <c r="E23" s="12">
        <v>23</v>
      </c>
      <c r="F23" s="12">
        <v>1832</v>
      </c>
      <c r="G23" s="12">
        <v>100472</v>
      </c>
    </row>
    <row r="24" spans="1:7" ht="14.1" customHeight="1">
      <c r="A24" s="73" t="s">
        <v>359</v>
      </c>
      <c r="B24" s="12">
        <v>41</v>
      </c>
      <c r="C24" s="12">
        <v>3617</v>
      </c>
      <c r="D24" s="12">
        <v>578810</v>
      </c>
      <c r="E24" s="12">
        <v>22</v>
      </c>
      <c r="F24" s="12">
        <v>1832</v>
      </c>
      <c r="G24" s="12">
        <v>143584</v>
      </c>
    </row>
    <row r="25" spans="1:7" ht="14.1" customHeight="1">
      <c r="A25" s="73" t="s">
        <v>363</v>
      </c>
      <c r="B25" s="12">
        <v>45</v>
      </c>
      <c r="C25" s="12">
        <v>4002</v>
      </c>
      <c r="D25" s="12">
        <v>670023</v>
      </c>
      <c r="E25" s="12">
        <v>22</v>
      </c>
      <c r="F25" s="12">
        <v>1837</v>
      </c>
      <c r="G25" s="12">
        <v>167877</v>
      </c>
    </row>
    <row r="26" spans="1:7" ht="14.1" customHeight="1">
      <c r="A26" s="73" t="s">
        <v>368</v>
      </c>
      <c r="B26" s="12">
        <v>47</v>
      </c>
      <c r="C26" s="12">
        <v>3965</v>
      </c>
      <c r="D26" s="12">
        <v>712725</v>
      </c>
      <c r="E26" s="12">
        <v>22</v>
      </c>
      <c r="F26" s="12">
        <v>1718</v>
      </c>
      <c r="G26" s="12">
        <v>153254</v>
      </c>
    </row>
    <row r="27" spans="1:7" ht="14.1" customHeight="1">
      <c r="A27" s="73" t="s">
        <v>371</v>
      </c>
      <c r="B27" s="12">
        <v>49</v>
      </c>
      <c r="C27" s="12">
        <v>4060</v>
      </c>
      <c r="D27" s="12">
        <v>729023</v>
      </c>
      <c r="E27" s="12">
        <v>21</v>
      </c>
      <c r="F27" s="12">
        <v>1753</v>
      </c>
      <c r="G27" s="12">
        <v>157373</v>
      </c>
    </row>
    <row r="28" spans="1:7" ht="14.1" customHeight="1">
      <c r="A28" s="52"/>
      <c r="B28" s="52"/>
      <c r="C28" s="53"/>
      <c r="D28" s="53"/>
      <c r="E28" s="53"/>
      <c r="F28" s="53"/>
      <c r="G28" s="53"/>
    </row>
    <row r="30" spans="1:7" ht="14.1" customHeight="1">
      <c r="A30" s="7" t="s">
        <v>220</v>
      </c>
    </row>
    <row r="31" spans="1:7" ht="14.1" customHeight="1">
      <c r="A31" s="1" t="s">
        <v>357</v>
      </c>
    </row>
  </sheetData>
  <sheetProtection algorithmName="SHA-512" hashValue="BE6pFCERSsSvkhmj/GRpLk3c5V2ekTrtIlLff99oAOn0u+ZqHIXCaLjRl+ROb3Y7i9HGi8MOyd22YowOC4xD6g==" saltValue="FbJAtL7CLW0BaXe0oHvU2g==" spinCount="100000" sheet="1" objects="1" scenarios="1" selectLockedCells="1" selectUnlockedCells="1"/>
  <mergeCells count="2">
    <mergeCell ref="B4:D4"/>
    <mergeCell ref="E4:G4"/>
  </mergeCells>
  <phoneticPr fontId="3"/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137"/>
  <sheetViews>
    <sheetView zoomScaleNormal="100" workbookViewId="0">
      <pane ySplit="3" topLeftCell="A119" activePane="bottomLeft" state="frozen"/>
      <selection activeCell="C37" sqref="C37"/>
      <selection pane="bottomLeft" activeCell="D143" sqref="D143"/>
    </sheetView>
  </sheetViews>
  <sheetFormatPr defaultColWidth="9" defaultRowHeight="14.1" customHeight="1"/>
  <cols>
    <col min="1" max="1" width="8.125" style="19" bestFit="1" customWidth="1"/>
    <col min="2" max="2" width="4.75" style="19" bestFit="1" customWidth="1"/>
    <col min="3" max="5" width="10.625" style="19" customWidth="1"/>
    <col min="6" max="6" width="25.625" style="19" customWidth="1"/>
    <col min="7" max="16384" width="9" style="19"/>
  </cols>
  <sheetData>
    <row r="1" spans="1:6" ht="14.1" customHeight="1">
      <c r="A1" s="57" t="s">
        <v>192</v>
      </c>
      <c r="C1" s="40"/>
      <c r="D1" s="40"/>
      <c r="E1" s="40"/>
      <c r="F1" s="40"/>
    </row>
    <row r="2" spans="1:6" ht="14.1" customHeight="1">
      <c r="A2" s="57"/>
      <c r="C2" s="40"/>
      <c r="D2" s="40"/>
      <c r="E2" s="40"/>
      <c r="F2" s="40"/>
    </row>
    <row r="3" spans="1:6" ht="14.1" customHeight="1">
      <c r="B3" s="38" t="s">
        <v>191</v>
      </c>
      <c r="C3" s="39" t="s">
        <v>190</v>
      </c>
      <c r="D3" s="39" t="s">
        <v>189</v>
      </c>
      <c r="E3" s="39" t="s">
        <v>188</v>
      </c>
      <c r="F3" s="38" t="s">
        <v>187</v>
      </c>
    </row>
    <row r="4" spans="1:6" ht="14.1" customHeight="1">
      <c r="A4" s="64" t="s">
        <v>222</v>
      </c>
      <c r="B4" s="60" t="s">
        <v>186</v>
      </c>
      <c r="C4" s="37">
        <v>568105</v>
      </c>
      <c r="D4" s="37">
        <v>797827</v>
      </c>
      <c r="E4" s="37">
        <f t="shared" ref="E4:E35" si="0">SUM(C4:D4)</f>
        <v>1365932</v>
      </c>
      <c r="F4" s="36"/>
    </row>
    <row r="5" spans="1:6" ht="14.1" customHeight="1">
      <c r="A5" s="64" t="s">
        <v>223</v>
      </c>
      <c r="B5" s="61" t="s">
        <v>185</v>
      </c>
      <c r="C5" s="32">
        <v>535866</v>
      </c>
      <c r="D5" s="32">
        <v>745682</v>
      </c>
      <c r="E5" s="32">
        <f t="shared" si="0"/>
        <v>1281548</v>
      </c>
      <c r="F5" s="33"/>
    </row>
    <row r="6" spans="1:6" ht="14.1" customHeight="1">
      <c r="A6" s="64" t="s">
        <v>224</v>
      </c>
      <c r="B6" s="61" t="s">
        <v>184</v>
      </c>
      <c r="C6" s="32">
        <v>610618</v>
      </c>
      <c r="D6" s="32">
        <v>758065</v>
      </c>
      <c r="E6" s="32">
        <f t="shared" si="0"/>
        <v>1368683</v>
      </c>
      <c r="F6" s="33"/>
    </row>
    <row r="7" spans="1:6" ht="14.1" customHeight="1">
      <c r="A7" s="64" t="s">
        <v>225</v>
      </c>
      <c r="B7" s="61" t="s">
        <v>183</v>
      </c>
      <c r="C7" s="32">
        <v>501556</v>
      </c>
      <c r="D7" s="32">
        <v>603805</v>
      </c>
      <c r="E7" s="32">
        <f t="shared" si="0"/>
        <v>1105361</v>
      </c>
      <c r="F7" s="33"/>
    </row>
    <row r="8" spans="1:6" ht="14.1" customHeight="1">
      <c r="A8" s="64" t="s">
        <v>226</v>
      </c>
      <c r="B8" s="61" t="s">
        <v>182</v>
      </c>
      <c r="C8" s="32">
        <v>680122</v>
      </c>
      <c r="D8" s="32">
        <v>771973</v>
      </c>
      <c r="E8" s="32">
        <f t="shared" si="0"/>
        <v>1452095</v>
      </c>
      <c r="F8" s="33"/>
    </row>
    <row r="9" spans="1:6" ht="14.1" customHeight="1">
      <c r="A9" s="64" t="s">
        <v>227</v>
      </c>
      <c r="B9" s="61" t="s">
        <v>181</v>
      </c>
      <c r="C9" s="32">
        <v>595152</v>
      </c>
      <c r="D9" s="32">
        <v>678459</v>
      </c>
      <c r="E9" s="32">
        <f t="shared" si="0"/>
        <v>1273611</v>
      </c>
      <c r="F9" s="33"/>
    </row>
    <row r="10" spans="1:6" ht="14.1" customHeight="1">
      <c r="A10" s="64" t="s">
        <v>228</v>
      </c>
      <c r="B10" s="61" t="s">
        <v>180</v>
      </c>
      <c r="C10" s="32">
        <v>543459</v>
      </c>
      <c r="D10" s="32">
        <v>636145</v>
      </c>
      <c r="E10" s="32">
        <f t="shared" si="0"/>
        <v>1179604</v>
      </c>
      <c r="F10" s="33"/>
    </row>
    <row r="11" spans="1:6" ht="14.1" customHeight="1">
      <c r="A11" s="64" t="s">
        <v>229</v>
      </c>
      <c r="B11" s="61" t="s">
        <v>179</v>
      </c>
      <c r="C11" s="32">
        <v>493674</v>
      </c>
      <c r="D11" s="32">
        <v>601902</v>
      </c>
      <c r="E11" s="32">
        <f t="shared" si="0"/>
        <v>1095576</v>
      </c>
      <c r="F11" s="33"/>
    </row>
    <row r="12" spans="1:6" ht="14.1" customHeight="1">
      <c r="A12" s="64" t="s">
        <v>230</v>
      </c>
      <c r="B12" s="61" t="s">
        <v>178</v>
      </c>
      <c r="C12" s="32">
        <v>567496</v>
      </c>
      <c r="D12" s="32">
        <v>645619</v>
      </c>
      <c r="E12" s="32">
        <f t="shared" si="0"/>
        <v>1213115</v>
      </c>
      <c r="F12" s="33"/>
    </row>
    <row r="13" spans="1:6" ht="14.1" customHeight="1">
      <c r="A13" s="64" t="s">
        <v>231</v>
      </c>
      <c r="B13" s="61" t="s">
        <v>177</v>
      </c>
      <c r="C13" s="32">
        <v>593347</v>
      </c>
      <c r="D13" s="32">
        <v>724462</v>
      </c>
      <c r="E13" s="32">
        <f t="shared" si="0"/>
        <v>1317809</v>
      </c>
      <c r="F13" s="33"/>
    </row>
    <row r="14" spans="1:6" ht="14.1" customHeight="1">
      <c r="A14" s="64" t="s">
        <v>232</v>
      </c>
      <c r="B14" s="61" t="s">
        <v>176</v>
      </c>
      <c r="C14" s="32">
        <v>630850</v>
      </c>
      <c r="D14" s="32">
        <v>799412</v>
      </c>
      <c r="E14" s="32">
        <f t="shared" si="0"/>
        <v>1430262</v>
      </c>
      <c r="F14" s="33"/>
    </row>
    <row r="15" spans="1:6" ht="14.1" customHeight="1">
      <c r="A15" s="64" t="s">
        <v>233</v>
      </c>
      <c r="B15" s="61" t="s">
        <v>175</v>
      </c>
      <c r="C15" s="32">
        <v>581923</v>
      </c>
      <c r="D15" s="32">
        <v>675890</v>
      </c>
      <c r="E15" s="32">
        <f t="shared" si="0"/>
        <v>1257813</v>
      </c>
      <c r="F15" s="33"/>
    </row>
    <row r="16" spans="1:6" ht="14.1" customHeight="1">
      <c r="A16" s="64" t="s">
        <v>234</v>
      </c>
      <c r="B16" s="61" t="s">
        <v>174</v>
      </c>
      <c r="C16" s="32">
        <v>676312</v>
      </c>
      <c r="D16" s="32">
        <v>748987</v>
      </c>
      <c r="E16" s="32">
        <f t="shared" si="0"/>
        <v>1425299</v>
      </c>
      <c r="F16" s="33"/>
    </row>
    <row r="17" spans="1:6" ht="14.1" customHeight="1">
      <c r="A17" s="64" t="s">
        <v>235</v>
      </c>
      <c r="B17" s="61" t="s">
        <v>173</v>
      </c>
      <c r="C17" s="32">
        <v>557823</v>
      </c>
      <c r="D17" s="32">
        <v>638419</v>
      </c>
      <c r="E17" s="32">
        <f t="shared" si="0"/>
        <v>1196242</v>
      </c>
      <c r="F17" s="33"/>
    </row>
    <row r="18" spans="1:6" ht="14.1" customHeight="1">
      <c r="A18" s="64" t="s">
        <v>236</v>
      </c>
      <c r="B18" s="61" t="s">
        <v>172</v>
      </c>
      <c r="C18" s="32">
        <v>814779</v>
      </c>
      <c r="D18" s="32">
        <v>842249</v>
      </c>
      <c r="E18" s="32">
        <f t="shared" si="0"/>
        <v>1657028</v>
      </c>
      <c r="F18" s="35" t="s">
        <v>171</v>
      </c>
    </row>
    <row r="19" spans="1:6" ht="14.1" customHeight="1">
      <c r="A19" s="64" t="s">
        <v>237</v>
      </c>
      <c r="B19" s="61" t="s">
        <v>170</v>
      </c>
      <c r="C19" s="32">
        <v>597004</v>
      </c>
      <c r="D19" s="32">
        <v>690981</v>
      </c>
      <c r="E19" s="32">
        <f t="shared" si="0"/>
        <v>1287985</v>
      </c>
      <c r="F19" s="33"/>
    </row>
    <row r="20" spans="1:6" ht="14.1" customHeight="1">
      <c r="A20" s="64" t="s">
        <v>238</v>
      </c>
      <c r="B20" s="61" t="s">
        <v>169</v>
      </c>
      <c r="C20" s="32">
        <v>665867</v>
      </c>
      <c r="D20" s="32">
        <v>772708</v>
      </c>
      <c r="E20" s="32">
        <f t="shared" si="0"/>
        <v>1438575</v>
      </c>
      <c r="F20" s="33"/>
    </row>
    <row r="21" spans="1:6" ht="14.1" customHeight="1">
      <c r="A21" s="64" t="s">
        <v>239</v>
      </c>
      <c r="B21" s="61" t="s">
        <v>168</v>
      </c>
      <c r="C21" s="32">
        <v>759835</v>
      </c>
      <c r="D21" s="32">
        <v>854946</v>
      </c>
      <c r="E21" s="32">
        <f t="shared" si="0"/>
        <v>1614781</v>
      </c>
      <c r="F21" s="33"/>
    </row>
    <row r="22" spans="1:6" ht="14.1" customHeight="1">
      <c r="A22" s="64" t="s">
        <v>240</v>
      </c>
      <c r="B22" s="61" t="s">
        <v>167</v>
      </c>
      <c r="C22" s="32">
        <v>718848</v>
      </c>
      <c r="D22" s="32">
        <v>841733</v>
      </c>
      <c r="E22" s="32">
        <f t="shared" si="0"/>
        <v>1560581</v>
      </c>
      <c r="F22" s="33"/>
    </row>
    <row r="23" spans="1:6" ht="14.1" customHeight="1">
      <c r="A23" s="64" t="s">
        <v>241</v>
      </c>
      <c r="B23" s="61" t="s">
        <v>166</v>
      </c>
      <c r="C23" s="32">
        <v>732315</v>
      </c>
      <c r="D23" s="32">
        <v>873234</v>
      </c>
      <c r="E23" s="32">
        <f t="shared" si="0"/>
        <v>1605549</v>
      </c>
      <c r="F23" s="31" t="s">
        <v>165</v>
      </c>
    </row>
    <row r="24" spans="1:6" ht="14.1" customHeight="1">
      <c r="A24" s="64" t="s">
        <v>242</v>
      </c>
      <c r="B24" s="61" t="s">
        <v>164</v>
      </c>
      <c r="C24" s="32">
        <v>702246</v>
      </c>
      <c r="D24" s="32">
        <v>846679</v>
      </c>
      <c r="E24" s="32">
        <f t="shared" si="0"/>
        <v>1548925</v>
      </c>
      <c r="F24" s="33"/>
    </row>
    <row r="25" spans="1:6" ht="14.1" customHeight="1">
      <c r="A25" s="64" t="s">
        <v>243</v>
      </c>
      <c r="B25" s="61" t="s">
        <v>163</v>
      </c>
      <c r="C25" s="32">
        <v>722830</v>
      </c>
      <c r="D25" s="32">
        <v>901775</v>
      </c>
      <c r="E25" s="32">
        <f t="shared" si="0"/>
        <v>1624605</v>
      </c>
      <c r="F25" s="33"/>
    </row>
    <row r="26" spans="1:6" ht="14.1" customHeight="1">
      <c r="A26" s="64" t="s">
        <v>244</v>
      </c>
      <c r="B26" s="61" t="s">
        <v>162</v>
      </c>
      <c r="C26" s="32">
        <v>907821</v>
      </c>
      <c r="D26" s="32">
        <v>1048674</v>
      </c>
      <c r="E26" s="32">
        <f t="shared" si="0"/>
        <v>1956495</v>
      </c>
      <c r="F26" s="33"/>
    </row>
    <row r="27" spans="1:6" ht="14.1" customHeight="1">
      <c r="A27" s="64" t="s">
        <v>245</v>
      </c>
      <c r="B27" s="61" t="s">
        <v>161</v>
      </c>
      <c r="C27" s="32">
        <v>1021473</v>
      </c>
      <c r="D27" s="32">
        <v>1185036</v>
      </c>
      <c r="E27" s="32">
        <f t="shared" si="0"/>
        <v>2206509</v>
      </c>
      <c r="F27" s="33"/>
    </row>
    <row r="28" spans="1:6" ht="14.1" customHeight="1">
      <c r="A28" s="64" t="s">
        <v>246</v>
      </c>
      <c r="B28" s="61" t="s">
        <v>160</v>
      </c>
      <c r="C28" s="32">
        <v>1093553</v>
      </c>
      <c r="D28" s="32">
        <v>1290808</v>
      </c>
      <c r="E28" s="32">
        <f t="shared" si="0"/>
        <v>2384361</v>
      </c>
      <c r="F28" s="33"/>
    </row>
    <row r="29" spans="1:6" ht="14.1" customHeight="1">
      <c r="A29" s="64" t="s">
        <v>247</v>
      </c>
      <c r="B29" s="61" t="s">
        <v>159</v>
      </c>
      <c r="C29" s="32">
        <v>1097468</v>
      </c>
      <c r="D29" s="32">
        <v>1283471</v>
      </c>
      <c r="E29" s="32">
        <f t="shared" si="0"/>
        <v>2380939</v>
      </c>
      <c r="F29" s="33"/>
    </row>
    <row r="30" spans="1:6" ht="14.1" customHeight="1">
      <c r="A30" s="64" t="s">
        <v>248</v>
      </c>
      <c r="B30" s="61" t="s">
        <v>158</v>
      </c>
      <c r="C30" s="32">
        <v>1091928</v>
      </c>
      <c r="D30" s="32">
        <v>1329195</v>
      </c>
      <c r="E30" s="32">
        <f t="shared" si="0"/>
        <v>2421123</v>
      </c>
      <c r="F30" s="33"/>
    </row>
    <row r="31" spans="1:6" ht="14.1" customHeight="1">
      <c r="A31" s="64" t="s">
        <v>249</v>
      </c>
      <c r="B31" s="61" t="s">
        <v>157</v>
      </c>
      <c r="C31" s="32">
        <v>1205260</v>
      </c>
      <c r="D31" s="32">
        <v>1416703</v>
      </c>
      <c r="E31" s="32">
        <f t="shared" si="0"/>
        <v>2621963</v>
      </c>
      <c r="F31" s="33"/>
    </row>
    <row r="32" spans="1:6" ht="14.1" customHeight="1">
      <c r="A32" s="64" t="s">
        <v>250</v>
      </c>
      <c r="B32" s="61" t="s">
        <v>156</v>
      </c>
      <c r="C32" s="32">
        <v>1169455</v>
      </c>
      <c r="D32" s="32">
        <v>1351176</v>
      </c>
      <c r="E32" s="32">
        <f t="shared" si="0"/>
        <v>2520631</v>
      </c>
      <c r="F32" s="31" t="s">
        <v>155</v>
      </c>
    </row>
    <row r="33" spans="1:6" ht="14.1" customHeight="1">
      <c r="A33" s="64" t="s">
        <v>251</v>
      </c>
      <c r="B33" s="61" t="s">
        <v>154</v>
      </c>
      <c r="C33" s="32">
        <v>1273175</v>
      </c>
      <c r="D33" s="32">
        <v>1481854</v>
      </c>
      <c r="E33" s="32">
        <f t="shared" si="0"/>
        <v>2755029</v>
      </c>
      <c r="F33" s="33"/>
    </row>
    <row r="34" spans="1:6" ht="14.1" customHeight="1">
      <c r="A34" s="64" t="s">
        <v>252</v>
      </c>
      <c r="B34" s="61" t="s">
        <v>153</v>
      </c>
      <c r="C34" s="32">
        <v>1273121</v>
      </c>
      <c r="D34" s="32">
        <v>1506312</v>
      </c>
      <c r="E34" s="32">
        <f t="shared" si="0"/>
        <v>2779433</v>
      </c>
      <c r="F34" s="33"/>
    </row>
    <row r="35" spans="1:6" ht="14.1" customHeight="1">
      <c r="A35" s="64" t="s">
        <v>253</v>
      </c>
      <c r="B35" s="61" t="s">
        <v>152</v>
      </c>
      <c r="C35" s="32">
        <v>1343369</v>
      </c>
      <c r="D35" s="32">
        <v>1570761</v>
      </c>
      <c r="E35" s="32">
        <f t="shared" si="0"/>
        <v>2914130</v>
      </c>
      <c r="F35" s="33"/>
    </row>
    <row r="36" spans="1:6" ht="14.1" customHeight="1">
      <c r="A36" s="64" t="s">
        <v>254</v>
      </c>
      <c r="B36" s="61" t="s">
        <v>151</v>
      </c>
      <c r="C36" s="32">
        <v>1196642</v>
      </c>
      <c r="D36" s="32">
        <v>1433806</v>
      </c>
      <c r="E36" s="32">
        <f t="shared" ref="E36:E67" si="1">SUM(C36:D36)</f>
        <v>2630448</v>
      </c>
      <c r="F36" s="33"/>
    </row>
    <row r="37" spans="1:6" ht="14.1" customHeight="1">
      <c r="A37" s="64" t="s">
        <v>255</v>
      </c>
      <c r="B37" s="61" t="s">
        <v>150</v>
      </c>
      <c r="C37" s="32">
        <v>1315866</v>
      </c>
      <c r="D37" s="32">
        <v>1583642</v>
      </c>
      <c r="E37" s="32">
        <f t="shared" si="1"/>
        <v>2899508</v>
      </c>
      <c r="F37" s="33"/>
    </row>
    <row r="38" spans="1:6" ht="14.1" customHeight="1">
      <c r="A38" s="64" t="s">
        <v>256</v>
      </c>
      <c r="B38" s="61" t="s">
        <v>149</v>
      </c>
      <c r="C38" s="32">
        <v>1765286</v>
      </c>
      <c r="D38" s="32">
        <v>2080834</v>
      </c>
      <c r="E38" s="32">
        <f t="shared" si="1"/>
        <v>3846120</v>
      </c>
      <c r="F38" s="31" t="s">
        <v>148</v>
      </c>
    </row>
    <row r="39" spans="1:6" ht="14.1" customHeight="1">
      <c r="A39" s="64" t="s">
        <v>257</v>
      </c>
      <c r="B39" s="61" t="s">
        <v>147</v>
      </c>
      <c r="C39" s="32">
        <v>1451282</v>
      </c>
      <c r="D39" s="32">
        <v>1762222</v>
      </c>
      <c r="E39" s="32">
        <f t="shared" si="1"/>
        <v>3213504</v>
      </c>
      <c r="F39" s="33"/>
    </row>
    <row r="40" spans="1:6" ht="14.1" customHeight="1">
      <c r="A40" s="64" t="s">
        <v>258</v>
      </c>
      <c r="B40" s="61" t="s">
        <v>146</v>
      </c>
      <c r="C40" s="32">
        <v>1451042</v>
      </c>
      <c r="D40" s="32">
        <v>1769902</v>
      </c>
      <c r="E40" s="32">
        <f t="shared" si="1"/>
        <v>3220944</v>
      </c>
      <c r="F40" s="33"/>
    </row>
    <row r="41" spans="1:6" ht="14.1" customHeight="1">
      <c r="A41" s="64" t="s">
        <v>259</v>
      </c>
      <c r="B41" s="61" t="s">
        <v>145</v>
      </c>
      <c r="C41" s="32">
        <v>1512864</v>
      </c>
      <c r="D41" s="32">
        <v>1826381</v>
      </c>
      <c r="E41" s="32">
        <f t="shared" si="1"/>
        <v>3339245</v>
      </c>
      <c r="F41" s="33"/>
    </row>
    <row r="42" spans="1:6" ht="14.1" customHeight="1">
      <c r="A42" s="64" t="s">
        <v>260</v>
      </c>
      <c r="B42" s="61" t="s">
        <v>144</v>
      </c>
      <c r="C42" s="32">
        <v>1634571</v>
      </c>
      <c r="D42" s="32">
        <v>2007815</v>
      </c>
      <c r="E42" s="32">
        <f t="shared" si="1"/>
        <v>3642386</v>
      </c>
      <c r="F42" s="33"/>
    </row>
    <row r="43" spans="1:6" ht="14.1" customHeight="1">
      <c r="A43" s="64" t="s">
        <v>261</v>
      </c>
      <c r="B43" s="61" t="s">
        <v>143</v>
      </c>
      <c r="C43" s="32">
        <v>1721341</v>
      </c>
      <c r="D43" s="32">
        <v>2062071</v>
      </c>
      <c r="E43" s="32">
        <f t="shared" si="1"/>
        <v>3783412</v>
      </c>
      <c r="F43" s="33"/>
    </row>
    <row r="44" spans="1:6" ht="14.1" customHeight="1">
      <c r="A44" s="64" t="s">
        <v>262</v>
      </c>
      <c r="B44" s="61" t="s">
        <v>142</v>
      </c>
      <c r="C44" s="32">
        <v>1891793</v>
      </c>
      <c r="D44" s="32">
        <v>2264326</v>
      </c>
      <c r="E44" s="32">
        <f t="shared" si="1"/>
        <v>4156119</v>
      </c>
      <c r="F44" s="33"/>
    </row>
    <row r="45" spans="1:6" ht="14.1" customHeight="1">
      <c r="A45" s="64" t="s">
        <v>263</v>
      </c>
      <c r="B45" s="61" t="s">
        <v>141</v>
      </c>
      <c r="C45" s="32">
        <v>2064212</v>
      </c>
      <c r="D45" s="32">
        <v>2309414</v>
      </c>
      <c r="E45" s="32">
        <f t="shared" si="1"/>
        <v>4373626</v>
      </c>
      <c r="F45" s="33"/>
    </row>
    <row r="46" spans="1:6" ht="14.1" customHeight="1">
      <c r="A46" s="64" t="s">
        <v>264</v>
      </c>
      <c r="B46" s="61" t="s">
        <v>140</v>
      </c>
      <c r="C46" s="32">
        <v>2554713</v>
      </c>
      <c r="D46" s="32">
        <v>2986654</v>
      </c>
      <c r="E46" s="32">
        <f t="shared" si="1"/>
        <v>5541367</v>
      </c>
      <c r="F46" s="33"/>
    </row>
    <row r="47" spans="1:6" ht="14.1" customHeight="1">
      <c r="A47" s="64" t="s">
        <v>265</v>
      </c>
      <c r="B47" s="61" t="s">
        <v>139</v>
      </c>
      <c r="C47" s="32">
        <v>3053570</v>
      </c>
      <c r="D47" s="32">
        <v>3505046</v>
      </c>
      <c r="E47" s="32">
        <f t="shared" si="1"/>
        <v>6558616</v>
      </c>
      <c r="F47" s="33"/>
    </row>
    <row r="48" spans="1:6" ht="14.1" customHeight="1">
      <c r="A48" s="64" t="s">
        <v>266</v>
      </c>
      <c r="B48" s="61" t="s">
        <v>138</v>
      </c>
      <c r="C48" s="32">
        <v>3433248</v>
      </c>
      <c r="D48" s="32">
        <v>3893375</v>
      </c>
      <c r="E48" s="32">
        <f t="shared" si="1"/>
        <v>7326623</v>
      </c>
      <c r="F48" s="34" t="s">
        <v>137</v>
      </c>
    </row>
    <row r="49" spans="1:6" ht="14.1" customHeight="1">
      <c r="A49" s="64" t="s">
        <v>267</v>
      </c>
      <c r="B49" s="61" t="s">
        <v>136</v>
      </c>
      <c r="C49" s="32">
        <v>3820530</v>
      </c>
      <c r="D49" s="32">
        <v>4162003</v>
      </c>
      <c r="E49" s="32">
        <f t="shared" si="1"/>
        <v>7982533</v>
      </c>
      <c r="F49" s="33"/>
    </row>
    <row r="50" spans="1:6" ht="14.1" customHeight="1">
      <c r="A50" s="64" t="s">
        <v>268</v>
      </c>
      <c r="B50" s="61" t="s">
        <v>135</v>
      </c>
      <c r="C50" s="32">
        <v>3524646</v>
      </c>
      <c r="D50" s="32">
        <v>3926431</v>
      </c>
      <c r="E50" s="32">
        <f t="shared" si="1"/>
        <v>7451077</v>
      </c>
      <c r="F50" s="33"/>
    </row>
    <row r="51" spans="1:6" ht="14.1" customHeight="1">
      <c r="A51" s="64" t="s">
        <v>269</v>
      </c>
      <c r="B51" s="61" t="s">
        <v>134</v>
      </c>
      <c r="C51" s="32">
        <v>3485905</v>
      </c>
      <c r="D51" s="32">
        <v>4292288</v>
      </c>
      <c r="E51" s="32">
        <f t="shared" si="1"/>
        <v>7778193</v>
      </c>
      <c r="F51" s="33"/>
    </row>
    <row r="52" spans="1:6" ht="14.1" customHeight="1">
      <c r="A52" s="64" t="s">
        <v>270</v>
      </c>
      <c r="B52" s="61" t="s">
        <v>133</v>
      </c>
      <c r="C52" s="32">
        <v>3122491</v>
      </c>
      <c r="D52" s="32">
        <v>3662985</v>
      </c>
      <c r="E52" s="32">
        <f t="shared" si="1"/>
        <v>6785476</v>
      </c>
      <c r="F52" s="33"/>
    </row>
    <row r="53" spans="1:6" ht="14.1" customHeight="1">
      <c r="A53" s="64" t="s">
        <v>271</v>
      </c>
      <c r="B53" s="61" t="s">
        <v>132</v>
      </c>
      <c r="C53" s="32">
        <v>2312196</v>
      </c>
      <c r="D53" s="32">
        <v>2619374</v>
      </c>
      <c r="E53" s="32">
        <f t="shared" si="1"/>
        <v>4931570</v>
      </c>
      <c r="F53" s="33"/>
    </row>
    <row r="54" spans="1:6" ht="14.1" customHeight="1">
      <c r="A54" s="64" t="s">
        <v>272</v>
      </c>
      <c r="B54" s="61" t="s">
        <v>131</v>
      </c>
      <c r="C54" s="32">
        <v>707453</v>
      </c>
      <c r="D54" s="32">
        <v>863572</v>
      </c>
      <c r="E54" s="32">
        <f t="shared" si="1"/>
        <v>1571025</v>
      </c>
      <c r="F54" s="31" t="s">
        <v>130</v>
      </c>
    </row>
    <row r="55" spans="1:6" ht="14.1" customHeight="1">
      <c r="A55" s="64" t="s">
        <v>273</v>
      </c>
      <c r="B55" s="61" t="s">
        <v>129</v>
      </c>
      <c r="C55" s="32">
        <v>537376</v>
      </c>
      <c r="D55" s="32">
        <v>601847</v>
      </c>
      <c r="E55" s="32">
        <f t="shared" si="1"/>
        <v>1139223</v>
      </c>
      <c r="F55" s="33"/>
    </row>
    <row r="56" spans="1:6" ht="14.1" customHeight="1">
      <c r="A56" s="64" t="s">
        <v>274</v>
      </c>
      <c r="B56" s="61" t="s">
        <v>128</v>
      </c>
      <c r="C56" s="32">
        <v>369300</v>
      </c>
      <c r="D56" s="32">
        <v>466336</v>
      </c>
      <c r="E56" s="32">
        <f t="shared" si="1"/>
        <v>835636</v>
      </c>
      <c r="F56" s="33"/>
    </row>
    <row r="57" spans="1:6" ht="14.1" customHeight="1">
      <c r="A57" s="64" t="s">
        <v>275</v>
      </c>
      <c r="B57" s="61" t="s">
        <v>127</v>
      </c>
      <c r="C57" s="32">
        <v>548884</v>
      </c>
      <c r="D57" s="32">
        <v>708570</v>
      </c>
      <c r="E57" s="32">
        <f t="shared" si="1"/>
        <v>1257454</v>
      </c>
      <c r="F57" s="33"/>
    </row>
    <row r="58" spans="1:6" ht="14.1" customHeight="1">
      <c r="A58" s="64" t="s">
        <v>276</v>
      </c>
      <c r="B58" s="61" t="s">
        <v>126</v>
      </c>
      <c r="C58" s="32">
        <v>634608</v>
      </c>
      <c r="D58" s="32">
        <v>605432</v>
      </c>
      <c r="E58" s="32">
        <f t="shared" si="1"/>
        <v>1240040</v>
      </c>
      <c r="F58" s="31" t="s">
        <v>59</v>
      </c>
    </row>
    <row r="59" spans="1:6" ht="14.1" customHeight="1">
      <c r="A59" s="64" t="s">
        <v>277</v>
      </c>
      <c r="B59" s="61" t="s">
        <v>125</v>
      </c>
      <c r="C59" s="32">
        <v>875445</v>
      </c>
      <c r="D59" s="32">
        <v>906722</v>
      </c>
      <c r="E59" s="32">
        <f t="shared" si="1"/>
        <v>1782167</v>
      </c>
      <c r="F59" s="33"/>
    </row>
    <row r="60" spans="1:6" ht="14.1" customHeight="1">
      <c r="A60" s="64" t="s">
        <v>278</v>
      </c>
      <c r="B60" s="61" t="s">
        <v>124</v>
      </c>
      <c r="C60" s="32">
        <v>1253539</v>
      </c>
      <c r="D60" s="32">
        <v>1317602</v>
      </c>
      <c r="E60" s="32">
        <f t="shared" si="1"/>
        <v>2571141</v>
      </c>
      <c r="F60" s="33"/>
    </row>
    <row r="61" spans="1:6" ht="14.1" customHeight="1">
      <c r="A61" s="64" t="s">
        <v>279</v>
      </c>
      <c r="B61" s="61" t="s">
        <v>123</v>
      </c>
      <c r="C61" s="32">
        <v>1483383</v>
      </c>
      <c r="D61" s="32">
        <v>1571379</v>
      </c>
      <c r="E61" s="32">
        <f t="shared" si="1"/>
        <v>3054762</v>
      </c>
      <c r="F61" s="33"/>
    </row>
    <row r="62" spans="1:6" ht="14.1" customHeight="1">
      <c r="A62" s="64" t="s">
        <v>280</v>
      </c>
      <c r="B62" s="61" t="s">
        <v>122</v>
      </c>
      <c r="C62" s="32">
        <v>2400611</v>
      </c>
      <c r="D62" s="32">
        <v>2419581</v>
      </c>
      <c r="E62" s="32">
        <f t="shared" si="1"/>
        <v>4820192</v>
      </c>
      <c r="F62" s="31" t="s">
        <v>121</v>
      </c>
    </row>
    <row r="63" spans="1:6" ht="14.1" customHeight="1">
      <c r="A63" s="64" t="s">
        <v>281</v>
      </c>
      <c r="B63" s="61" t="s">
        <v>120</v>
      </c>
      <c r="C63" s="32">
        <v>2369220</v>
      </c>
      <c r="D63" s="32">
        <v>2347865</v>
      </c>
      <c r="E63" s="32">
        <f t="shared" si="1"/>
        <v>4717085</v>
      </c>
      <c r="F63" s="33"/>
    </row>
    <row r="64" spans="1:6" ht="14.1" customHeight="1">
      <c r="A64" s="64" t="s">
        <v>282</v>
      </c>
      <c r="B64" s="61" t="s">
        <v>119</v>
      </c>
      <c r="C64" s="32">
        <v>2051766</v>
      </c>
      <c r="D64" s="32">
        <v>2048544</v>
      </c>
      <c r="E64" s="32">
        <f t="shared" si="1"/>
        <v>4100310</v>
      </c>
      <c r="F64" s="33"/>
    </row>
    <row r="65" spans="1:6" ht="14.1" customHeight="1">
      <c r="A65" s="64" t="s">
        <v>283</v>
      </c>
      <c r="B65" s="61" t="s">
        <v>118</v>
      </c>
      <c r="C65" s="32">
        <v>2199743</v>
      </c>
      <c r="D65" s="32">
        <v>2122006</v>
      </c>
      <c r="E65" s="32">
        <f t="shared" si="1"/>
        <v>4321749</v>
      </c>
      <c r="F65" s="33"/>
    </row>
    <row r="66" spans="1:6" ht="14.1" customHeight="1">
      <c r="A66" s="64" t="s">
        <v>284</v>
      </c>
      <c r="B66" s="61" t="s">
        <v>117</v>
      </c>
      <c r="C66" s="32">
        <v>2113972</v>
      </c>
      <c r="D66" s="32">
        <v>2081121</v>
      </c>
      <c r="E66" s="32">
        <f t="shared" si="1"/>
        <v>4195093</v>
      </c>
      <c r="F66" s="33"/>
    </row>
    <row r="67" spans="1:6" ht="14.1" customHeight="1">
      <c r="A67" s="64" t="s">
        <v>285</v>
      </c>
      <c r="B67" s="61" t="s">
        <v>116</v>
      </c>
      <c r="C67" s="32">
        <v>2205541</v>
      </c>
      <c r="D67" s="32">
        <v>2155898</v>
      </c>
      <c r="E67" s="32">
        <f t="shared" si="1"/>
        <v>4361439</v>
      </c>
      <c r="F67" s="33"/>
    </row>
    <row r="68" spans="1:6" ht="14.1" customHeight="1">
      <c r="A68" s="64" t="s">
        <v>286</v>
      </c>
      <c r="B68" s="61" t="s">
        <v>115</v>
      </c>
      <c r="C68" s="32">
        <v>2173197</v>
      </c>
      <c r="D68" s="32">
        <v>2129861</v>
      </c>
      <c r="E68" s="32">
        <f t="shared" ref="E68:E99" si="2">SUM(C68:D68)</f>
        <v>4303058</v>
      </c>
      <c r="F68" s="33"/>
    </row>
    <row r="69" spans="1:6" ht="14.1" customHeight="1">
      <c r="A69" s="64" t="s">
        <v>287</v>
      </c>
      <c r="B69" s="61" t="s">
        <v>114</v>
      </c>
      <c r="C69" s="32">
        <v>2452506</v>
      </c>
      <c r="D69" s="32">
        <v>2366447</v>
      </c>
      <c r="E69" s="32">
        <f t="shared" si="2"/>
        <v>4818953</v>
      </c>
      <c r="F69" s="33"/>
    </row>
    <row r="70" spans="1:6" ht="14.1" customHeight="1">
      <c r="A70" s="64" t="s">
        <v>288</v>
      </c>
      <c r="B70" s="61" t="s">
        <v>113</v>
      </c>
      <c r="C70" s="32">
        <v>2480031</v>
      </c>
      <c r="D70" s="32">
        <v>2434460</v>
      </c>
      <c r="E70" s="32">
        <f t="shared" si="2"/>
        <v>4914491</v>
      </c>
      <c r="F70" s="33"/>
    </row>
    <row r="71" spans="1:6" ht="14.1" customHeight="1">
      <c r="A71" s="64" t="s">
        <v>289</v>
      </c>
      <c r="B71" s="61" t="s">
        <v>112</v>
      </c>
      <c r="C71" s="32">
        <v>2522639</v>
      </c>
      <c r="D71" s="32">
        <v>2583480</v>
      </c>
      <c r="E71" s="32">
        <f t="shared" si="2"/>
        <v>5106119</v>
      </c>
      <c r="F71" s="33"/>
    </row>
    <row r="72" spans="1:6" ht="14.1" customHeight="1">
      <c r="A72" s="64" t="s">
        <v>290</v>
      </c>
      <c r="B72" s="61" t="s">
        <v>111</v>
      </c>
      <c r="C72" s="32">
        <v>2593777</v>
      </c>
      <c r="D72" s="32">
        <v>2600378</v>
      </c>
      <c r="E72" s="32">
        <f t="shared" si="2"/>
        <v>5194155</v>
      </c>
      <c r="F72" s="33"/>
    </row>
    <row r="73" spans="1:6" ht="14.1" customHeight="1">
      <c r="A73" s="64" t="s">
        <v>291</v>
      </c>
      <c r="B73" s="61" t="s">
        <v>110</v>
      </c>
      <c r="C73" s="32">
        <v>2818921</v>
      </c>
      <c r="D73" s="32">
        <v>2772403</v>
      </c>
      <c r="E73" s="32">
        <f t="shared" si="2"/>
        <v>5591324</v>
      </c>
      <c r="F73" s="33"/>
    </row>
    <row r="74" spans="1:6" ht="14.1" customHeight="1">
      <c r="A74" s="64" t="s">
        <v>292</v>
      </c>
      <c r="B74" s="61" t="s">
        <v>109</v>
      </c>
      <c r="C74" s="32">
        <v>3119411</v>
      </c>
      <c r="D74" s="32">
        <v>2860486</v>
      </c>
      <c r="E74" s="32">
        <f t="shared" si="2"/>
        <v>5979897</v>
      </c>
      <c r="F74" s="33"/>
    </row>
    <row r="75" spans="1:6" ht="14.1" customHeight="1">
      <c r="A75" s="64" t="s">
        <v>293</v>
      </c>
      <c r="B75" s="61" t="s">
        <v>108</v>
      </c>
      <c r="C75" s="32">
        <v>3243130</v>
      </c>
      <c r="D75" s="32">
        <v>2917414</v>
      </c>
      <c r="E75" s="32">
        <f t="shared" si="2"/>
        <v>6160544</v>
      </c>
      <c r="F75" s="33"/>
    </row>
    <row r="76" spans="1:6" ht="14.1" customHeight="1">
      <c r="A76" s="64" t="s">
        <v>294</v>
      </c>
      <c r="B76" s="61" t="s">
        <v>107</v>
      </c>
      <c r="C76" s="32">
        <v>3031881</v>
      </c>
      <c r="D76" s="32">
        <v>2542741</v>
      </c>
      <c r="E76" s="32">
        <f t="shared" si="2"/>
        <v>5574622</v>
      </c>
      <c r="F76" s="33"/>
    </row>
    <row r="77" spans="1:6" ht="14.1" customHeight="1">
      <c r="A77" s="64" t="s">
        <v>295</v>
      </c>
      <c r="B77" s="61" t="s">
        <v>106</v>
      </c>
      <c r="C77" s="32">
        <v>3136055</v>
      </c>
      <c r="D77" s="32">
        <v>2743340</v>
      </c>
      <c r="E77" s="32">
        <f t="shared" si="2"/>
        <v>5879395</v>
      </c>
      <c r="F77" s="33"/>
    </row>
    <row r="78" spans="1:6" ht="14.1" customHeight="1">
      <c r="A78" s="64" t="s">
        <v>296</v>
      </c>
      <c r="B78" s="61" t="s">
        <v>105</v>
      </c>
      <c r="C78" s="32">
        <v>3460408</v>
      </c>
      <c r="D78" s="32">
        <v>2736998</v>
      </c>
      <c r="E78" s="32">
        <f t="shared" si="2"/>
        <v>6197406</v>
      </c>
      <c r="F78" s="31" t="s">
        <v>59</v>
      </c>
    </row>
    <row r="79" spans="1:6" ht="14.1" customHeight="1">
      <c r="A79" s="64" t="s">
        <v>297</v>
      </c>
      <c r="B79" s="61" t="s">
        <v>104</v>
      </c>
      <c r="C79" s="29">
        <v>3510835</v>
      </c>
      <c r="D79" s="29">
        <v>2672967</v>
      </c>
      <c r="E79" s="29">
        <f t="shared" si="2"/>
        <v>6183802</v>
      </c>
      <c r="F79" s="27"/>
    </row>
    <row r="80" spans="1:6" ht="14.1" customHeight="1">
      <c r="A80" s="64" t="s">
        <v>298</v>
      </c>
      <c r="B80" s="61" t="s">
        <v>103</v>
      </c>
      <c r="C80" s="29">
        <v>3524568</v>
      </c>
      <c r="D80" s="29">
        <v>2660623</v>
      </c>
      <c r="E80" s="29">
        <f t="shared" si="2"/>
        <v>6185191</v>
      </c>
      <c r="F80" s="27"/>
    </row>
    <row r="81" spans="1:6" ht="14.1" customHeight="1">
      <c r="A81" s="64" t="s">
        <v>299</v>
      </c>
      <c r="B81" s="61" t="s">
        <v>102</v>
      </c>
      <c r="C81" s="29">
        <v>3603179</v>
      </c>
      <c r="D81" s="29">
        <v>2600234</v>
      </c>
      <c r="E81" s="29">
        <f t="shared" si="2"/>
        <v>6203413</v>
      </c>
      <c r="F81" s="27"/>
    </row>
    <row r="82" spans="1:6" ht="14.1" customHeight="1">
      <c r="A82" s="64" t="s">
        <v>300</v>
      </c>
      <c r="B82" s="61" t="s">
        <v>101</v>
      </c>
      <c r="C82" s="29">
        <v>5041654</v>
      </c>
      <c r="D82" s="29">
        <v>3548472</v>
      </c>
      <c r="E82" s="29">
        <f t="shared" si="2"/>
        <v>8590126</v>
      </c>
      <c r="F82" s="21" t="s">
        <v>100</v>
      </c>
    </row>
    <row r="83" spans="1:6" ht="14.1" customHeight="1">
      <c r="A83" s="64" t="s">
        <v>301</v>
      </c>
      <c r="B83" s="61" t="s">
        <v>99</v>
      </c>
      <c r="C83" s="29">
        <v>4784671</v>
      </c>
      <c r="D83" s="29">
        <v>3299245</v>
      </c>
      <c r="E83" s="29">
        <f t="shared" si="2"/>
        <v>8083916</v>
      </c>
      <c r="F83" s="27"/>
    </row>
    <row r="84" spans="1:6" ht="14.1" customHeight="1">
      <c r="A84" s="64" t="s">
        <v>302</v>
      </c>
      <c r="B84" s="61" t="s">
        <v>98</v>
      </c>
      <c r="C84" s="29">
        <v>3885136</v>
      </c>
      <c r="D84" s="29">
        <v>2689912</v>
      </c>
      <c r="E84" s="29">
        <f t="shared" si="2"/>
        <v>6575048</v>
      </c>
      <c r="F84" s="21" t="s">
        <v>97</v>
      </c>
    </row>
    <row r="85" spans="1:6" ht="14.1" customHeight="1">
      <c r="A85" s="64" t="s">
        <v>303</v>
      </c>
      <c r="B85" s="61" t="s">
        <v>96</v>
      </c>
      <c r="C85" s="29">
        <v>3984306</v>
      </c>
      <c r="D85" s="29">
        <v>2736666</v>
      </c>
      <c r="E85" s="29">
        <f t="shared" si="2"/>
        <v>6720972</v>
      </c>
      <c r="F85" s="27"/>
    </row>
    <row r="86" spans="1:6" ht="14.1" customHeight="1">
      <c r="A86" s="64" t="s">
        <v>304</v>
      </c>
      <c r="B86" s="61" t="s">
        <v>95</v>
      </c>
      <c r="C86" s="29">
        <v>3934892</v>
      </c>
      <c r="D86" s="29">
        <v>2610008</v>
      </c>
      <c r="E86" s="29">
        <f t="shared" si="2"/>
        <v>6544900</v>
      </c>
      <c r="F86" s="27"/>
    </row>
    <row r="87" spans="1:6" ht="14.1" customHeight="1">
      <c r="A87" s="64" t="s">
        <v>305</v>
      </c>
      <c r="B87" s="61" t="s">
        <v>94</v>
      </c>
      <c r="C87" s="29">
        <v>4048102</v>
      </c>
      <c r="D87" s="29">
        <v>2554012</v>
      </c>
      <c r="E87" s="29">
        <f t="shared" si="2"/>
        <v>6602114</v>
      </c>
      <c r="F87" s="27"/>
    </row>
    <row r="88" spans="1:6" ht="14.1" customHeight="1">
      <c r="A88" s="64" t="s">
        <v>306</v>
      </c>
      <c r="B88" s="61" t="s">
        <v>93</v>
      </c>
      <c r="C88" s="29">
        <v>4270774</v>
      </c>
      <c r="D88" s="29">
        <v>2694464</v>
      </c>
      <c r="E88" s="29">
        <f t="shared" si="2"/>
        <v>6965238</v>
      </c>
      <c r="F88" s="27"/>
    </row>
    <row r="89" spans="1:6" ht="14.1" customHeight="1">
      <c r="A89" s="64" t="s">
        <v>307</v>
      </c>
      <c r="B89" s="61" t="s">
        <v>92</v>
      </c>
      <c r="C89" s="29">
        <v>4244926</v>
      </c>
      <c r="D89" s="29">
        <v>2557760</v>
      </c>
      <c r="E89" s="29">
        <f t="shared" si="2"/>
        <v>6802686</v>
      </c>
      <c r="F89" s="27"/>
    </row>
    <row r="90" spans="1:6" ht="14.1" customHeight="1">
      <c r="A90" s="64" t="s">
        <v>308</v>
      </c>
      <c r="B90" s="61" t="s">
        <v>91</v>
      </c>
      <c r="C90" s="29">
        <v>4004994</v>
      </c>
      <c r="D90" s="29">
        <v>2309116</v>
      </c>
      <c r="E90" s="29">
        <f t="shared" si="2"/>
        <v>6314110</v>
      </c>
      <c r="F90" s="27"/>
    </row>
    <row r="91" spans="1:6" ht="14.1" customHeight="1">
      <c r="A91" s="64" t="s">
        <v>309</v>
      </c>
      <c r="B91" s="61" t="s">
        <v>90</v>
      </c>
      <c r="C91" s="29">
        <v>3981912</v>
      </c>
      <c r="D91" s="29">
        <v>2334476</v>
      </c>
      <c r="E91" s="29">
        <f t="shared" si="2"/>
        <v>6316388</v>
      </c>
      <c r="F91" s="27"/>
    </row>
    <row r="92" spans="1:6" ht="14.1" customHeight="1">
      <c r="A92" s="64" t="s">
        <v>310</v>
      </c>
      <c r="B92" s="61" t="s">
        <v>89</v>
      </c>
      <c r="C92" s="29">
        <v>3936724</v>
      </c>
      <c r="D92" s="29">
        <v>2248346</v>
      </c>
      <c r="E92" s="29">
        <f t="shared" si="2"/>
        <v>6185070</v>
      </c>
      <c r="F92" s="27"/>
    </row>
    <row r="93" spans="1:6" ht="14.1" customHeight="1">
      <c r="A93" s="64" t="s">
        <v>311</v>
      </c>
      <c r="B93" s="61" t="s">
        <v>88</v>
      </c>
      <c r="C93" s="29">
        <v>4005864</v>
      </c>
      <c r="D93" s="29">
        <v>2304206</v>
      </c>
      <c r="E93" s="29">
        <f t="shared" si="2"/>
        <v>6310070</v>
      </c>
      <c r="F93" s="27"/>
    </row>
    <row r="94" spans="1:6" ht="14.1" customHeight="1">
      <c r="A94" s="64" t="s">
        <v>312</v>
      </c>
      <c r="B94" s="61" t="s">
        <v>87</v>
      </c>
      <c r="C94" s="29">
        <v>3995693</v>
      </c>
      <c r="D94" s="29">
        <v>2401878</v>
      </c>
      <c r="E94" s="29">
        <f t="shared" si="2"/>
        <v>6397571</v>
      </c>
      <c r="F94" s="27"/>
    </row>
    <row r="95" spans="1:6" ht="14.1" customHeight="1">
      <c r="A95" s="64" t="s">
        <v>313</v>
      </c>
      <c r="B95" s="61" t="s">
        <v>86</v>
      </c>
      <c r="C95" s="29">
        <v>4200829</v>
      </c>
      <c r="D95" s="29">
        <v>2466020</v>
      </c>
      <c r="E95" s="29">
        <f t="shared" si="2"/>
        <v>6666849</v>
      </c>
      <c r="F95" s="27"/>
    </row>
    <row r="96" spans="1:6" ht="14.1" customHeight="1">
      <c r="A96" s="64" t="s">
        <v>314</v>
      </c>
      <c r="B96" s="61" t="s">
        <v>85</v>
      </c>
      <c r="C96" s="29">
        <v>4084414</v>
      </c>
      <c r="D96" s="29">
        <v>2471377</v>
      </c>
      <c r="E96" s="29">
        <f t="shared" si="2"/>
        <v>6555791</v>
      </c>
      <c r="F96" s="27"/>
    </row>
    <row r="97" spans="1:6" ht="14.1" customHeight="1">
      <c r="A97" s="64" t="s">
        <v>315</v>
      </c>
      <c r="B97" s="61" t="s">
        <v>84</v>
      </c>
      <c r="C97" s="29">
        <v>3919348</v>
      </c>
      <c r="D97" s="29">
        <v>2314794</v>
      </c>
      <c r="E97" s="29">
        <f t="shared" si="2"/>
        <v>6234142</v>
      </c>
      <c r="F97" s="27"/>
    </row>
    <row r="98" spans="1:6" ht="14.1" customHeight="1">
      <c r="A98" s="64" t="s">
        <v>316</v>
      </c>
      <c r="B98" s="61" t="s">
        <v>83</v>
      </c>
      <c r="C98" s="29">
        <v>3967610</v>
      </c>
      <c r="D98" s="29">
        <v>2288046</v>
      </c>
      <c r="E98" s="29">
        <f t="shared" si="2"/>
        <v>6255656</v>
      </c>
      <c r="F98" s="21" t="s">
        <v>59</v>
      </c>
    </row>
    <row r="99" spans="1:6" ht="14.1" customHeight="1">
      <c r="A99" s="64" t="s">
        <v>317</v>
      </c>
      <c r="B99" s="61" t="s">
        <v>82</v>
      </c>
      <c r="C99" s="29">
        <v>4324151</v>
      </c>
      <c r="D99" s="29">
        <v>2437082</v>
      </c>
      <c r="E99" s="29">
        <f t="shared" si="2"/>
        <v>6761233</v>
      </c>
      <c r="F99" s="27"/>
    </row>
    <row r="100" spans="1:6" ht="14.1" customHeight="1">
      <c r="A100" s="64" t="s">
        <v>318</v>
      </c>
      <c r="B100" s="61" t="s">
        <v>81</v>
      </c>
      <c r="C100" s="29">
        <v>4315355</v>
      </c>
      <c r="D100" s="29">
        <v>2364434</v>
      </c>
      <c r="E100" s="29">
        <f t="shared" ref="E100:E107" si="3">SUM(C100:D100)</f>
        <v>6679789</v>
      </c>
      <c r="F100" s="27"/>
    </row>
    <row r="101" spans="1:6" ht="14.1" customHeight="1">
      <c r="A101" s="64" t="s">
        <v>319</v>
      </c>
      <c r="B101" s="61" t="s">
        <v>80</v>
      </c>
      <c r="C101" s="29">
        <v>4313892</v>
      </c>
      <c r="D101" s="29">
        <v>2315196</v>
      </c>
      <c r="E101" s="29">
        <f t="shared" si="3"/>
        <v>6629088</v>
      </c>
      <c r="F101" s="27"/>
    </row>
    <row r="102" spans="1:6" ht="14.1" customHeight="1">
      <c r="A102" s="64" t="s">
        <v>320</v>
      </c>
      <c r="B102" s="61" t="s">
        <v>79</v>
      </c>
      <c r="C102" s="29">
        <v>5528415</v>
      </c>
      <c r="D102" s="29">
        <v>2858709</v>
      </c>
      <c r="E102" s="29">
        <f t="shared" si="3"/>
        <v>8387124</v>
      </c>
      <c r="F102" s="21" t="s">
        <v>78</v>
      </c>
    </row>
    <row r="103" spans="1:6" ht="14.1" customHeight="1">
      <c r="A103" s="64" t="s">
        <v>321</v>
      </c>
      <c r="B103" s="61" t="s">
        <v>77</v>
      </c>
      <c r="C103" s="29">
        <v>5684215</v>
      </c>
      <c r="D103" s="29">
        <v>2541550</v>
      </c>
      <c r="E103" s="29">
        <f t="shared" si="3"/>
        <v>8225765</v>
      </c>
      <c r="F103" s="21" t="s">
        <v>76</v>
      </c>
    </row>
    <row r="104" spans="1:6" ht="14.1" customHeight="1">
      <c r="A104" s="64" t="s">
        <v>322</v>
      </c>
      <c r="B104" s="61" t="s">
        <v>75</v>
      </c>
      <c r="C104" s="29">
        <v>4455651</v>
      </c>
      <c r="D104" s="29">
        <v>1695892</v>
      </c>
      <c r="E104" s="29">
        <f t="shared" si="3"/>
        <v>6151543</v>
      </c>
      <c r="F104" s="27"/>
    </row>
    <row r="105" spans="1:6" ht="14.1" customHeight="1">
      <c r="A105" s="64" t="s">
        <v>323</v>
      </c>
      <c r="B105" s="61" t="s">
        <v>74</v>
      </c>
      <c r="C105" s="29">
        <v>4850567</v>
      </c>
      <c r="D105" s="29">
        <v>1844413</v>
      </c>
      <c r="E105" s="29">
        <f t="shared" si="3"/>
        <v>6694980</v>
      </c>
      <c r="F105" s="27"/>
    </row>
    <row r="106" spans="1:6" ht="14.1" customHeight="1">
      <c r="A106" s="64" t="s">
        <v>324</v>
      </c>
      <c r="B106" s="61" t="s">
        <v>73</v>
      </c>
      <c r="C106" s="29">
        <v>4752122</v>
      </c>
      <c r="D106" s="29">
        <v>1809837</v>
      </c>
      <c r="E106" s="29">
        <f t="shared" si="3"/>
        <v>6561959</v>
      </c>
      <c r="F106" s="27"/>
    </row>
    <row r="107" spans="1:6" ht="14.1" customHeight="1">
      <c r="A107" s="64" t="s">
        <v>325</v>
      </c>
      <c r="B107" s="61" t="s">
        <v>72</v>
      </c>
      <c r="C107" s="29">
        <v>4217278</v>
      </c>
      <c r="D107" s="29">
        <v>1778154</v>
      </c>
      <c r="E107" s="29">
        <f t="shared" si="3"/>
        <v>5995432</v>
      </c>
      <c r="F107" s="27"/>
    </row>
    <row r="108" spans="1:6" ht="14.1" customHeight="1">
      <c r="A108" s="64" t="s">
        <v>326</v>
      </c>
      <c r="B108" s="61" t="s">
        <v>71</v>
      </c>
      <c r="C108" s="29">
        <v>4094426</v>
      </c>
      <c r="D108" s="29">
        <v>1888104</v>
      </c>
      <c r="E108" s="29">
        <v>5982530</v>
      </c>
      <c r="F108" s="27"/>
    </row>
    <row r="109" spans="1:6" ht="14.1" customHeight="1">
      <c r="A109" s="64" t="s">
        <v>327</v>
      </c>
      <c r="B109" s="61" t="s">
        <v>70</v>
      </c>
      <c r="C109" s="30">
        <v>4129452</v>
      </c>
      <c r="D109" s="30">
        <v>1849276</v>
      </c>
      <c r="E109" s="29">
        <f>SUM(C109:D109)</f>
        <v>5978728</v>
      </c>
      <c r="F109" s="27"/>
    </row>
    <row r="110" spans="1:6" ht="14.1" customHeight="1">
      <c r="A110" s="64" t="s">
        <v>328</v>
      </c>
      <c r="B110" s="61" t="s">
        <v>69</v>
      </c>
      <c r="C110" s="30">
        <v>4146174</v>
      </c>
      <c r="D110" s="30">
        <v>1737128</v>
      </c>
      <c r="E110" s="29">
        <f>SUM(C110:D110)</f>
        <v>5883302</v>
      </c>
      <c r="F110" s="27"/>
    </row>
    <row r="111" spans="1:6" ht="14.1" customHeight="1">
      <c r="A111" s="64" t="s">
        <v>329</v>
      </c>
      <c r="B111" s="61" t="s">
        <v>68</v>
      </c>
      <c r="C111" s="29">
        <v>3940219</v>
      </c>
      <c r="D111" s="29">
        <v>1529427</v>
      </c>
      <c r="E111" s="29">
        <f>SUM(C111:D111)</f>
        <v>5469646</v>
      </c>
      <c r="F111" s="27"/>
    </row>
    <row r="112" spans="1:6" ht="14.1" customHeight="1">
      <c r="A112" s="64" t="s">
        <v>330</v>
      </c>
      <c r="B112" s="61" t="s">
        <v>67</v>
      </c>
      <c r="C112" s="29">
        <v>4171663</v>
      </c>
      <c r="D112" s="29">
        <v>1437465</v>
      </c>
      <c r="E112" s="29">
        <f>SUM(C112:D112)</f>
        <v>5609128</v>
      </c>
      <c r="F112" s="27"/>
    </row>
    <row r="113" spans="1:6" ht="14.1" customHeight="1">
      <c r="A113" s="64" t="s">
        <v>331</v>
      </c>
      <c r="B113" s="61" t="s">
        <v>66</v>
      </c>
      <c r="C113" s="29">
        <v>4071491</v>
      </c>
      <c r="D113" s="29">
        <v>1388238</v>
      </c>
      <c r="E113" s="29">
        <v>5459729</v>
      </c>
      <c r="F113" s="27"/>
    </row>
    <row r="114" spans="1:6" ht="14.1" customHeight="1">
      <c r="A114" s="64" t="s">
        <v>332</v>
      </c>
      <c r="B114" s="61" t="s">
        <v>65</v>
      </c>
      <c r="C114" s="29">
        <v>4276152</v>
      </c>
      <c r="D114" s="29">
        <v>1383214</v>
      </c>
      <c r="E114" s="29">
        <v>5659366</v>
      </c>
      <c r="F114" s="27"/>
    </row>
    <row r="115" spans="1:6" ht="14.1" customHeight="1">
      <c r="A115" s="64" t="s">
        <v>333</v>
      </c>
      <c r="B115" s="61" t="s">
        <v>64</v>
      </c>
      <c r="C115" s="29">
        <v>4730231</v>
      </c>
      <c r="D115" s="29">
        <v>1564822</v>
      </c>
      <c r="E115" s="29">
        <v>6295053</v>
      </c>
      <c r="F115" s="21" t="s">
        <v>63</v>
      </c>
    </row>
    <row r="116" spans="1:6" ht="14.1" customHeight="1">
      <c r="A116" s="64" t="s">
        <v>334</v>
      </c>
      <c r="B116" s="61" t="s">
        <v>62</v>
      </c>
      <c r="C116" s="28">
        <v>5263454</v>
      </c>
      <c r="D116" s="28">
        <v>1823458</v>
      </c>
      <c r="E116" s="28">
        <v>7086912</v>
      </c>
      <c r="F116" s="27"/>
    </row>
    <row r="117" spans="1:6" ht="14.1" customHeight="1">
      <c r="A117" s="64" t="s">
        <v>335</v>
      </c>
      <c r="B117" s="61" t="s">
        <v>61</v>
      </c>
      <c r="C117" s="23">
        <v>5716128</v>
      </c>
      <c r="D117" s="23">
        <v>1789280</v>
      </c>
      <c r="E117" s="23">
        <v>7505408</v>
      </c>
      <c r="F117" s="27"/>
    </row>
    <row r="118" spans="1:6" ht="14.1" customHeight="1">
      <c r="A118" s="64" t="s">
        <v>336</v>
      </c>
      <c r="B118" s="61" t="s">
        <v>60</v>
      </c>
      <c r="C118" s="23">
        <v>6014051</v>
      </c>
      <c r="D118" s="23">
        <v>1972234</v>
      </c>
      <c r="E118" s="23">
        <v>7986285</v>
      </c>
      <c r="F118" s="21" t="s">
        <v>59</v>
      </c>
    </row>
    <row r="119" spans="1:6" ht="14.1" customHeight="1">
      <c r="A119" s="64" t="s">
        <v>337</v>
      </c>
      <c r="B119" s="61" t="s">
        <v>58</v>
      </c>
      <c r="C119" s="23">
        <v>6528390</v>
      </c>
      <c r="D119" s="23">
        <v>2300461</v>
      </c>
      <c r="E119" s="23">
        <v>8828851</v>
      </c>
      <c r="F119" s="27"/>
    </row>
    <row r="120" spans="1:6" ht="14.1" customHeight="1">
      <c r="A120" s="64" t="s">
        <v>338</v>
      </c>
      <c r="B120" s="61" t="s">
        <v>57</v>
      </c>
      <c r="C120" s="23">
        <v>5642957</v>
      </c>
      <c r="D120" s="23">
        <v>2242827</v>
      </c>
      <c r="E120" s="23">
        <v>7885784</v>
      </c>
      <c r="F120" s="27"/>
    </row>
    <row r="121" spans="1:6" ht="14.1" customHeight="1">
      <c r="A121" s="64" t="s">
        <v>339</v>
      </c>
      <c r="B121" s="61" t="s">
        <v>56</v>
      </c>
      <c r="C121" s="23">
        <v>5513569</v>
      </c>
      <c r="D121" s="23">
        <v>2517526</v>
      </c>
      <c r="E121" s="23">
        <f>SUM(C121:D121)</f>
        <v>8031095</v>
      </c>
      <c r="F121" s="27"/>
    </row>
    <row r="122" spans="1:6" ht="14.1" customHeight="1">
      <c r="A122" s="64" t="s">
        <v>340</v>
      </c>
      <c r="B122" s="61" t="s">
        <v>55</v>
      </c>
      <c r="C122" s="23">
        <v>8849738</v>
      </c>
      <c r="D122" s="23">
        <v>5355078</v>
      </c>
      <c r="E122" s="23">
        <v>14204816</v>
      </c>
      <c r="F122" s="27" t="s">
        <v>54</v>
      </c>
    </row>
    <row r="123" spans="1:6" ht="14.1" customHeight="1">
      <c r="A123" s="64" t="s">
        <v>341</v>
      </c>
      <c r="B123" s="61" t="s">
        <v>53</v>
      </c>
      <c r="C123" s="23">
        <v>6809288</v>
      </c>
      <c r="D123" s="23">
        <v>4055872</v>
      </c>
      <c r="E123" s="22">
        <v>10865160</v>
      </c>
      <c r="F123" s="21"/>
    </row>
    <row r="124" spans="1:6" ht="14.1" customHeight="1">
      <c r="A124" s="64" t="s">
        <v>342</v>
      </c>
      <c r="B124" s="62" t="s">
        <v>52</v>
      </c>
      <c r="C124" s="26">
        <v>5489703</v>
      </c>
      <c r="D124" s="26">
        <v>2892575</v>
      </c>
      <c r="E124" s="25">
        <v>8382278</v>
      </c>
      <c r="F124" s="24"/>
    </row>
    <row r="125" spans="1:6" ht="14.1" customHeight="1">
      <c r="A125" s="64" t="s">
        <v>343</v>
      </c>
      <c r="B125" s="61" t="s">
        <v>51</v>
      </c>
      <c r="C125" s="23">
        <v>5793374</v>
      </c>
      <c r="D125" s="23">
        <v>2945837</v>
      </c>
      <c r="E125" s="22">
        <v>8739211</v>
      </c>
      <c r="F125" s="21"/>
    </row>
    <row r="126" spans="1:6" ht="14.1" customHeight="1">
      <c r="A126" s="64" t="s">
        <v>344</v>
      </c>
      <c r="B126" s="63" t="s">
        <v>50</v>
      </c>
      <c r="C126" s="26">
        <v>5815560</v>
      </c>
      <c r="D126" s="26">
        <v>2982791</v>
      </c>
      <c r="E126" s="25">
        <v>8798351</v>
      </c>
      <c r="F126" s="24"/>
    </row>
    <row r="127" spans="1:6" ht="14.1" customHeight="1">
      <c r="A127" s="64" t="s">
        <v>345</v>
      </c>
      <c r="B127" s="63" t="s">
        <v>213</v>
      </c>
      <c r="C127" s="26">
        <v>5621645</v>
      </c>
      <c r="D127" s="26">
        <v>2883608</v>
      </c>
      <c r="E127" s="25">
        <v>8505253</v>
      </c>
      <c r="F127" s="24"/>
    </row>
    <row r="128" spans="1:6" ht="14.1" customHeight="1">
      <c r="A128" s="64" t="s">
        <v>346</v>
      </c>
      <c r="B128" s="63" t="s">
        <v>215</v>
      </c>
      <c r="C128" s="26">
        <v>6369505</v>
      </c>
      <c r="D128" s="26">
        <v>3360111</v>
      </c>
      <c r="E128" s="25">
        <v>9729616</v>
      </c>
      <c r="F128" s="24"/>
    </row>
    <row r="129" spans="1:6" ht="14.1" customHeight="1">
      <c r="A129" s="64" t="s">
        <v>347</v>
      </c>
      <c r="B129" s="63" t="s">
        <v>216</v>
      </c>
      <c r="C129" s="26">
        <v>3618530</v>
      </c>
      <c r="D129" s="26">
        <v>1919281</v>
      </c>
      <c r="E129" s="25">
        <v>5537811</v>
      </c>
      <c r="F129" s="24"/>
    </row>
    <row r="130" spans="1:6" ht="14.1" customHeight="1">
      <c r="A130" s="64" t="s">
        <v>348</v>
      </c>
      <c r="B130" s="63" t="s">
        <v>217</v>
      </c>
      <c r="C130" s="26">
        <v>2605788</v>
      </c>
      <c r="D130" s="26">
        <v>1221663</v>
      </c>
      <c r="E130" s="25">
        <v>3827451</v>
      </c>
      <c r="F130" s="24"/>
    </row>
    <row r="131" spans="1:6" ht="14.1" customHeight="1">
      <c r="A131" s="64" t="s">
        <v>359</v>
      </c>
      <c r="B131" s="63" t="s">
        <v>360</v>
      </c>
      <c r="C131" s="26">
        <v>4108687</v>
      </c>
      <c r="D131" s="26">
        <v>1928730</v>
      </c>
      <c r="E131" s="25">
        <v>6037417</v>
      </c>
      <c r="F131" s="24"/>
    </row>
    <row r="132" spans="1:6" ht="14.1" customHeight="1">
      <c r="A132" s="64" t="s">
        <v>363</v>
      </c>
      <c r="B132" s="63" t="s">
        <v>364</v>
      </c>
      <c r="C132" s="26">
        <v>4854850</v>
      </c>
      <c r="D132" s="26">
        <v>2318479</v>
      </c>
      <c r="E132" s="25">
        <v>7173329</v>
      </c>
      <c r="F132" s="24"/>
    </row>
    <row r="133" spans="1:6" ht="14.1" customHeight="1">
      <c r="A133" s="64" t="s">
        <v>368</v>
      </c>
      <c r="B133" s="63" t="s">
        <v>369</v>
      </c>
      <c r="C133" s="26">
        <v>5014094</v>
      </c>
      <c r="D133" s="26">
        <v>2527668</v>
      </c>
      <c r="E133" s="25">
        <v>7541762</v>
      </c>
      <c r="F133" s="24"/>
    </row>
    <row r="134" spans="1:6" ht="14.1" customHeight="1">
      <c r="A134" s="64" t="s">
        <v>371</v>
      </c>
      <c r="B134" s="63" t="s">
        <v>372</v>
      </c>
      <c r="C134" s="26">
        <v>5057302</v>
      </c>
      <c r="D134" s="26">
        <v>2668112</v>
      </c>
      <c r="E134" s="25">
        <v>7725414</v>
      </c>
      <c r="F134" s="24"/>
    </row>
    <row r="135" spans="1:6" ht="14.1" customHeight="1">
      <c r="B135" s="54"/>
      <c r="C135" s="54"/>
      <c r="D135" s="54"/>
      <c r="E135" s="54"/>
      <c r="F135" s="54"/>
    </row>
    <row r="137" spans="1:6" ht="14.1" customHeight="1">
      <c r="A137" s="20" t="s">
        <v>221</v>
      </c>
    </row>
  </sheetData>
  <sheetProtection algorithmName="SHA-512" hashValue="guQIBjfr0sS/2vJqD10LSyqK4ad0CKyUKn1WM6nfXr6DF1WjwgAGr/+jPKNysBhLP7i1lRRERufRXlsQATe8/g==" saltValue="BqDJJPdw+0MOwJG46I7F4w==" spinCount="100000" sheet="1" objects="1" scenarios="1" selectLockedCells="1" selectUnlockedCells="1"/>
  <phoneticPr fontId="3"/>
  <pageMargins left="0.70866141732283472" right="0.70866141732283472" top="0.74803149606299213" bottom="0.7480314960629921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目次</vt:lpstr>
      <vt:lpstr>1-1</vt:lpstr>
      <vt:lpstr>1-2</vt:lpstr>
      <vt:lpstr>2-1</vt:lpstr>
      <vt:lpstr>3-1</vt:lpstr>
      <vt:lpstr>'1-1'!Print_Titles</vt:lpstr>
      <vt:lpstr>'1-2'!Print_Titles</vt:lpstr>
      <vt:lpstr>'2-1'!Print_Titles</vt:lpstr>
      <vt:lpstr>'3-1'!Print_Titles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2023-04-18T06:32:50Z</cp:lastPrinted>
  <dcterms:created xsi:type="dcterms:W3CDTF">2017-12-07T04:50:56Z</dcterms:created>
  <dcterms:modified xsi:type="dcterms:W3CDTF">2026-03-26T08:01:29Z</dcterms:modified>
</cp:coreProperties>
</file>