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2" r:id="rId1"/>
    <sheet name="1-1" sheetId="1" r:id="rId2"/>
    <sheet name="1-2" sheetId="3" r:id="rId3"/>
    <sheet name="1-3" sheetId="4" r:id="rId4"/>
    <sheet name="1-4" sheetId="5" r:id="rId5"/>
    <sheet name="2-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D11" i="2" l="1"/>
  <c r="G11" i="2" l="1"/>
  <c r="D9" i="2" l="1"/>
  <c r="D8" i="2"/>
  <c r="D7" i="2"/>
  <c r="D6" i="2"/>
  <c r="G8" i="2" l="1"/>
  <c r="G7" i="2"/>
  <c r="G6" i="2"/>
</calcChain>
</file>

<file path=xl/sharedStrings.xml><?xml version="1.0" encoding="utf-8"?>
<sst xmlns="http://schemas.openxmlformats.org/spreadsheetml/2006/main" count="527" uniqueCount="122">
  <si>
    <t>総数</t>
  </si>
  <si>
    <t>平成24年度</t>
  </si>
  <si>
    <t>平成26年度</t>
  </si>
  <si>
    <t>平成27年度</t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</si>
  <si>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</si>
  <si>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</si>
  <si>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</si>
  <si>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</si>
  <si>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</si>
  <si>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</si>
  <si>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</si>
  <si>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平成25年度</t>
    <phoneticPr fontId="5"/>
  </si>
  <si>
    <t>内科</t>
  </si>
  <si>
    <t>循環器内科</t>
    <rPh sb="3" eb="5">
      <t>ナイカ</t>
    </rPh>
    <phoneticPr fontId="4"/>
  </si>
  <si>
    <t>整形外科</t>
  </si>
  <si>
    <t>形成外科</t>
  </si>
  <si>
    <t>皮膚科</t>
  </si>
  <si>
    <t>泌尿器科</t>
  </si>
  <si>
    <t>小児科</t>
  </si>
  <si>
    <t>耳鼻いんこう科</t>
  </si>
  <si>
    <t>眼科</t>
  </si>
  <si>
    <t>精神科</t>
  </si>
  <si>
    <t>脳神経外科</t>
  </si>
  <si>
    <t>歯科口腔外科</t>
  </si>
  <si>
    <t>放射線科</t>
  </si>
  <si>
    <t>麻酔科</t>
  </si>
  <si>
    <t>リハビリテーション科</t>
    <rPh sb="9" eb="10">
      <t>カ</t>
    </rPh>
    <phoneticPr fontId="3"/>
  </si>
  <si>
    <t>資料出所：伊勢総合病院</t>
    <phoneticPr fontId="4"/>
  </si>
  <si>
    <t>平成28年度</t>
  </si>
  <si>
    <t>入院</t>
    <rPh sb="0" eb="2">
      <t>ニュウイン</t>
    </rPh>
    <phoneticPr fontId="2"/>
  </si>
  <si>
    <t>外来</t>
    <rPh sb="0" eb="2">
      <t>ガイライ</t>
    </rPh>
    <phoneticPr fontId="2"/>
  </si>
  <si>
    <t>外科・消化器外科</t>
    <rPh sb="3" eb="6">
      <t>ショウカキ</t>
    </rPh>
    <rPh sb="6" eb="8">
      <t>ゲカ</t>
    </rPh>
    <phoneticPr fontId="4"/>
  </si>
  <si>
    <t>伊勢総合病院利用件数</t>
    <phoneticPr fontId="2"/>
  </si>
  <si>
    <t>項目</t>
    <rPh sb="0" eb="2">
      <t>コウモク</t>
    </rPh>
    <phoneticPr fontId="2"/>
  </si>
  <si>
    <t>シート番号</t>
    <rPh sb="3" eb="5">
      <t>バンゴウ</t>
    </rPh>
    <phoneticPr fontId="2"/>
  </si>
  <si>
    <t>項目名</t>
    <rPh sb="0" eb="2">
      <t>コウモク</t>
    </rPh>
    <rPh sb="2" eb="3">
      <t>ナ</t>
    </rPh>
    <phoneticPr fontId="2"/>
  </si>
  <si>
    <t>年</t>
    <rPh sb="0" eb="1">
      <t>トシ</t>
    </rPh>
    <phoneticPr fontId="2"/>
  </si>
  <si>
    <t>1-1</t>
    <phoneticPr fontId="2"/>
  </si>
  <si>
    <t>～</t>
    <phoneticPr fontId="2"/>
  </si>
  <si>
    <t>保健</t>
    <rPh sb="0" eb="2">
      <t>ホケン</t>
    </rPh>
    <phoneticPr fontId="2"/>
  </si>
  <si>
    <t>保健</t>
    <rPh sb="0" eb="2">
      <t>ホケン</t>
    </rPh>
    <phoneticPr fontId="2"/>
  </si>
  <si>
    <t>平成17年</t>
    <rPh sb="0" eb="2">
      <t>ヘイセイ</t>
    </rPh>
    <rPh sb="4" eb="5">
      <t>ネン</t>
    </rPh>
    <phoneticPr fontId="2"/>
  </si>
  <si>
    <t>平成29年度</t>
    <phoneticPr fontId="2"/>
  </si>
  <si>
    <t>平成30年度</t>
    <phoneticPr fontId="2"/>
  </si>
  <si>
    <t>婦人科</t>
    <phoneticPr fontId="2"/>
  </si>
  <si>
    <t>脳神経内科</t>
    <rPh sb="0" eb="1">
      <t>ノウ</t>
    </rPh>
    <phoneticPr fontId="2"/>
  </si>
  <si>
    <t>ホスピス科</t>
    <rPh sb="4" eb="5">
      <t>カ</t>
    </rPh>
    <phoneticPr fontId="3"/>
  </si>
  <si>
    <t>令和元年度</t>
    <rPh sb="0" eb="2">
      <t>レイワ</t>
    </rPh>
    <rPh sb="2" eb="4">
      <t>ガンネン</t>
    </rPh>
    <phoneticPr fontId="2"/>
  </si>
  <si>
    <t>呼吸器外科</t>
    <rPh sb="0" eb="3">
      <t>コキュウキ</t>
    </rPh>
    <rPh sb="3" eb="5">
      <t>ゲカ</t>
    </rPh>
    <phoneticPr fontId="3"/>
  </si>
  <si>
    <t>令和2年度</t>
    <rPh sb="0" eb="2">
      <t>レイワ</t>
    </rPh>
    <rPh sb="3" eb="4">
      <t>ネン</t>
    </rPh>
    <rPh sb="4" eb="5">
      <t>ド</t>
    </rPh>
    <phoneticPr fontId="2"/>
  </si>
  <si>
    <t>平成30年</t>
    <rPh sb="0" eb="2">
      <t>ヘイセイ</t>
    </rPh>
    <rPh sb="4" eb="5">
      <t>ネン</t>
    </rPh>
    <phoneticPr fontId="2"/>
  </si>
  <si>
    <t>1-2</t>
  </si>
  <si>
    <t>1-3</t>
  </si>
  <si>
    <t>1-4</t>
  </si>
  <si>
    <t>資料出所：健康課</t>
    <rPh sb="5" eb="7">
      <t>ケンコウ</t>
    </rPh>
    <rPh sb="7" eb="8">
      <t>カ</t>
    </rPh>
    <phoneticPr fontId="4"/>
  </si>
  <si>
    <t>個別</t>
    <rPh sb="0" eb="2">
      <t>コベツ</t>
    </rPh>
    <phoneticPr fontId="0"/>
  </si>
  <si>
    <t>集団</t>
    <rPh sb="0" eb="2">
      <t>シュウダン</t>
    </rPh>
    <phoneticPr fontId="0"/>
  </si>
  <si>
    <t>40歳以上</t>
    <rPh sb="2" eb="3">
      <t>サイ</t>
    </rPh>
    <rPh sb="3" eb="5">
      <t>イジョウ</t>
    </rPh>
    <phoneticPr fontId="0"/>
  </si>
  <si>
    <t>40～79歳</t>
    <rPh sb="5" eb="6">
      <t>サイ</t>
    </rPh>
    <phoneticPr fontId="0"/>
  </si>
  <si>
    <t>70歳以上</t>
    <rPh sb="2" eb="3">
      <t>サイ</t>
    </rPh>
    <rPh sb="3" eb="5">
      <t>イジョウ</t>
    </rPh>
    <phoneticPr fontId="0"/>
  </si>
  <si>
    <t>20歳以上
女性</t>
    <rPh sb="2" eb="3">
      <t>サイ</t>
    </rPh>
    <rPh sb="3" eb="5">
      <t>イジョウ</t>
    </rPh>
    <rPh sb="6" eb="8">
      <t>ジョセイ</t>
    </rPh>
    <phoneticPr fontId="0"/>
  </si>
  <si>
    <t>30歳以上
女性</t>
    <rPh sb="2" eb="3">
      <t>サイ</t>
    </rPh>
    <rPh sb="3" eb="5">
      <t>イジョウ</t>
    </rPh>
    <rPh sb="6" eb="8">
      <t>ジョセイ</t>
    </rPh>
    <phoneticPr fontId="0"/>
  </si>
  <si>
    <t>40～69歳
女性</t>
    <rPh sb="5" eb="6">
      <t>サイ</t>
    </rPh>
    <rPh sb="7" eb="9">
      <t>ジョセイ</t>
    </rPh>
    <phoneticPr fontId="0"/>
  </si>
  <si>
    <t>50～69歳
男性</t>
    <rPh sb="5" eb="6">
      <t>サイ</t>
    </rPh>
    <rPh sb="7" eb="9">
      <t>ダンセイ</t>
    </rPh>
    <phoneticPr fontId="0"/>
  </si>
  <si>
    <t>受診者数</t>
    <rPh sb="0" eb="3">
      <t>ジュシンシャ</t>
    </rPh>
    <rPh sb="3" eb="4">
      <t>カズ</t>
    </rPh>
    <phoneticPr fontId="2"/>
  </si>
  <si>
    <t>胃がん検診</t>
    <rPh sb="0" eb="1">
      <t>イ</t>
    </rPh>
    <rPh sb="3" eb="5">
      <t>ケンシン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</si>
  <si>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</si>
  <si>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</si>
  <si>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子宮頸がん検診</t>
    <rPh sb="0" eb="2">
      <t>シキュウ</t>
    </rPh>
    <rPh sb="2" eb="3">
      <t>ケイ</t>
    </rPh>
    <rPh sb="5" eb="7">
      <t>ケンシン</t>
    </rPh>
    <phoneticPr fontId="2"/>
  </si>
  <si>
    <t>乳がん検診</t>
    <rPh sb="0" eb="1">
      <t>ニュウ</t>
    </rPh>
    <rPh sb="3" eb="5">
      <t>ケンシン</t>
    </rPh>
    <phoneticPr fontId="2"/>
  </si>
  <si>
    <t>前立腺がん検診</t>
    <rPh sb="0" eb="3">
      <t>ゼンリツセン</t>
    </rPh>
    <rPh sb="5" eb="7">
      <t>ケンシン</t>
    </rPh>
    <phoneticPr fontId="2"/>
  </si>
  <si>
    <t>各種がん検診実施状況</t>
    <phoneticPr fontId="2"/>
  </si>
  <si>
    <t>休日・夜間応急診療所及び歯科休日応急診療所の利用状況</t>
    <phoneticPr fontId="2"/>
  </si>
  <si>
    <t>休日</t>
    <rPh sb="0" eb="2">
      <t>キュウジツ</t>
    </rPh>
    <phoneticPr fontId="2"/>
  </si>
  <si>
    <t>夜間</t>
    <rPh sb="0" eb="2">
      <t>ヤカン</t>
    </rPh>
    <phoneticPr fontId="2"/>
  </si>
  <si>
    <t>開設日数</t>
    <rPh sb="0" eb="2">
      <t>カイセツ</t>
    </rPh>
    <rPh sb="2" eb="4">
      <t>ニッスウ</t>
    </rPh>
    <phoneticPr fontId="2"/>
  </si>
  <si>
    <t>診療人数総数</t>
    <rPh sb="0" eb="2">
      <t>シンリョウ</t>
    </rPh>
    <rPh sb="2" eb="3">
      <t>ニン</t>
    </rPh>
    <rPh sb="3" eb="4">
      <t>スウ</t>
    </rPh>
    <rPh sb="4" eb="6">
      <t>ソウスウ</t>
    </rPh>
    <phoneticPr fontId="2"/>
  </si>
  <si>
    <t>内科</t>
    <rPh sb="0" eb="2">
      <t>ナイカ</t>
    </rPh>
    <phoneticPr fontId="2"/>
  </si>
  <si>
    <t>小児科</t>
    <rPh sb="0" eb="3">
      <t>ショウニカ</t>
    </rPh>
    <phoneticPr fontId="2"/>
  </si>
  <si>
    <t>歯科</t>
    <rPh sb="0" eb="2">
      <t>シカ</t>
    </rPh>
    <phoneticPr fontId="2"/>
  </si>
  <si>
    <t>総数</t>
    <rPh sb="0" eb="2">
      <t>ソウスウ</t>
    </rPh>
    <phoneticPr fontId="0"/>
  </si>
  <si>
    <t>二種混合</t>
    <rPh sb="0" eb="2">
      <t>ニシュ</t>
    </rPh>
    <rPh sb="2" eb="4">
      <t>コンゴウ</t>
    </rPh>
    <phoneticPr fontId="0"/>
  </si>
  <si>
    <t>四種混合</t>
    <rPh sb="0" eb="2">
      <t>ヨンシュ</t>
    </rPh>
    <rPh sb="2" eb="4">
      <t>コンゴウ</t>
    </rPh>
    <phoneticPr fontId="0"/>
  </si>
  <si>
    <t>日本脳炎</t>
    <rPh sb="0" eb="2">
      <t>ニホン</t>
    </rPh>
    <rPh sb="2" eb="4">
      <t>ノウエン</t>
    </rPh>
    <phoneticPr fontId="0"/>
  </si>
  <si>
    <t>不活化ポリオ</t>
    <rPh sb="0" eb="2">
      <t>フカツ</t>
    </rPh>
    <rPh sb="2" eb="3">
      <t>カ</t>
    </rPh>
    <phoneticPr fontId="0"/>
  </si>
  <si>
    <t>BCG</t>
  </si>
  <si>
    <t>子宮頸がん</t>
    <rPh sb="0" eb="2">
      <t>シキュウ</t>
    </rPh>
    <rPh sb="2" eb="3">
      <t>ケイ</t>
    </rPh>
    <phoneticPr fontId="0"/>
  </si>
  <si>
    <t>ヒブ</t>
  </si>
  <si>
    <t>小児用肺炎球菌</t>
    <rPh sb="0" eb="3">
      <t>ショウニヨウ</t>
    </rPh>
    <rPh sb="3" eb="5">
      <t>ハイエン</t>
    </rPh>
    <rPh sb="5" eb="7">
      <t>キュウキン</t>
    </rPh>
    <phoneticPr fontId="0"/>
  </si>
  <si>
    <t>水痘</t>
    <rPh sb="0" eb="2">
      <t>スイトウ</t>
    </rPh>
    <phoneticPr fontId="0"/>
  </si>
  <si>
    <t>B型肝炎</t>
    <rPh sb="1" eb="2">
      <t>ガタ</t>
    </rPh>
    <rPh sb="2" eb="4">
      <t>カンエン</t>
    </rPh>
    <phoneticPr fontId="0"/>
  </si>
  <si>
    <t>ロタウイルス感染症</t>
    <rPh sb="6" eb="9">
      <t>カンセンショウ</t>
    </rPh>
    <phoneticPr fontId="0"/>
  </si>
  <si>
    <r>
      <t>高齢者</t>
    </r>
    <r>
      <rPr>
        <sz val="11"/>
        <rFont val="ＭＳ Ｐ明朝"/>
        <family val="1"/>
        <charset val="128"/>
      </rPr>
      <t>用肺炎球菌</t>
    </r>
    <rPh sb="0" eb="3">
      <t>コウレイシャ</t>
    </rPh>
    <rPh sb="3" eb="4">
      <t>ヨウ</t>
    </rPh>
    <rPh sb="4" eb="6">
      <t>ハイエン</t>
    </rPh>
    <rPh sb="6" eb="8">
      <t>キュウキン</t>
    </rPh>
    <phoneticPr fontId="0"/>
  </si>
  <si>
    <t>インフルエンザ</t>
  </si>
  <si>
    <t>麻しん・風しん
（1期・2期）</t>
    <rPh sb="0" eb="1">
      <t>マ</t>
    </rPh>
    <rPh sb="4" eb="5">
      <t>フウ</t>
    </rPh>
    <rPh sb="10" eb="11">
      <t>キ</t>
    </rPh>
    <rPh sb="13" eb="14">
      <t>キ</t>
    </rPh>
    <phoneticPr fontId="0"/>
  </si>
  <si>
    <t>定期予防接種実施状況</t>
    <rPh sb="0" eb="2">
      <t>テイキ</t>
    </rPh>
    <rPh sb="2" eb="4">
      <t>ヨボウ</t>
    </rPh>
    <rPh sb="4" eb="6">
      <t>セッシュ</t>
    </rPh>
    <rPh sb="6" eb="8">
      <t>ジッシ</t>
    </rPh>
    <rPh sb="8" eb="10">
      <t>ジョウキョウ</t>
    </rPh>
    <phoneticPr fontId="2"/>
  </si>
  <si>
    <t>人</t>
    <phoneticPr fontId="13"/>
  </si>
  <si>
    <t>人</t>
    <phoneticPr fontId="13"/>
  </si>
  <si>
    <t>（注）　1. 平成26年8月1日　「循環器科」を「循環器内科」に名称変更。</t>
    <rPh sb="1" eb="2">
      <t>チュウ</t>
    </rPh>
    <rPh sb="7" eb="9">
      <t>ヘイセイ</t>
    </rPh>
    <rPh sb="11" eb="12">
      <t>ネン</t>
    </rPh>
    <rPh sb="13" eb="14">
      <t>ガツ</t>
    </rPh>
    <rPh sb="15" eb="16">
      <t>ニチ</t>
    </rPh>
    <phoneticPr fontId="2"/>
  </si>
  <si>
    <t>　　　　2. 平成26年8月1日　消化器外科を新規標榜（統計については外科と合算）。</t>
    <rPh sb="7" eb="9">
      <t>ヘイセイ</t>
    </rPh>
    <rPh sb="11" eb="12">
      <t>ネン</t>
    </rPh>
    <rPh sb="13" eb="14">
      <t>ガツ</t>
    </rPh>
    <rPh sb="15" eb="16">
      <t>ニチ</t>
    </rPh>
    <rPh sb="17" eb="20">
      <t>ショウカキ</t>
    </rPh>
    <rPh sb="20" eb="21">
      <t>ゲ</t>
    </rPh>
    <rPh sb="21" eb="22">
      <t>カ</t>
    </rPh>
    <rPh sb="23" eb="25">
      <t>シンキ</t>
    </rPh>
    <rPh sb="25" eb="27">
      <t>ヒョウボウ</t>
    </rPh>
    <rPh sb="28" eb="30">
      <t>トウケイ</t>
    </rPh>
    <rPh sb="35" eb="36">
      <t>ゲ</t>
    </rPh>
    <rPh sb="36" eb="37">
      <t>カ</t>
    </rPh>
    <rPh sb="38" eb="40">
      <t>ガッサン</t>
    </rPh>
    <phoneticPr fontId="4"/>
  </si>
  <si>
    <t>（注）　個別検診は市内各医療機関にて実施。集団検診は検診バスにて実施。</t>
    <rPh sb="1" eb="2">
      <t>チュウ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</si>
  <si>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</si>
  <si>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2-1</t>
    <phoneticPr fontId="2"/>
  </si>
  <si>
    <t>衛生</t>
    <rPh sb="0" eb="2">
      <t>エイセイ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</si>
  <si>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</si>
  <si>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登録</t>
    <rPh sb="0" eb="2">
      <t>トウロク</t>
    </rPh>
    <phoneticPr fontId="2"/>
  </si>
  <si>
    <t>注射</t>
    <rPh sb="0" eb="2">
      <t>チュウシャ</t>
    </rPh>
    <phoneticPr fontId="2"/>
  </si>
  <si>
    <t>頭</t>
    <rPh sb="0" eb="1">
      <t>アタマ</t>
    </rPh>
    <phoneticPr fontId="2"/>
  </si>
  <si>
    <t>資料出所：環境課</t>
    <rPh sb="5" eb="7">
      <t>カンキョウ</t>
    </rPh>
    <rPh sb="7" eb="8">
      <t>カ</t>
    </rPh>
    <phoneticPr fontId="4"/>
  </si>
  <si>
    <t>狂犬病予防法に基づく犬の登録と予防注射状況</t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</si>
  <si>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</si>
  <si>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日</t>
    <rPh sb="0" eb="1">
      <t>ニチ</t>
    </rPh>
    <phoneticPr fontId="4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</si>
  <si>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</si>
  <si>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</si>
  <si>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五種混合</t>
    <rPh sb="0" eb="2">
      <t>5シュ</t>
    </rPh>
    <rPh sb="2" eb="4">
      <t>コンゴウ</t>
    </rPh>
    <phoneticPr fontId="4"/>
  </si>
  <si>
    <t>人</t>
  </si>
  <si>
    <t>新型コロナワクチン</t>
    <rPh sb="0" eb="2">
      <t>シンガタ</t>
    </rPh>
    <phoneticPr fontId="4"/>
  </si>
  <si>
    <t>　　　　3. 平成31年1月4日　「産婦人科」を「婦人科」に名称変更。</t>
    <rPh sb="7" eb="9">
      <t>ヘイセイ</t>
    </rPh>
    <rPh sb="11" eb="12">
      <t>ネン</t>
    </rPh>
    <rPh sb="13" eb="14">
      <t>ガツ</t>
    </rPh>
    <rPh sb="15" eb="16">
      <t>ニチ</t>
    </rPh>
    <rPh sb="18" eb="22">
      <t>サンフジンカ</t>
    </rPh>
    <rPh sb="25" eb="28">
      <t>フジンカ</t>
    </rPh>
    <phoneticPr fontId="2"/>
  </si>
  <si>
    <t>　　　　4. 平成31年1月4日　「神経内科」を「脳神経内科」に名称変更。</t>
    <rPh sb="7" eb="9">
      <t>ヘイセイ</t>
    </rPh>
    <rPh sb="11" eb="12">
      <t>ネン</t>
    </rPh>
    <rPh sb="13" eb="14">
      <t>ガツ</t>
    </rPh>
    <rPh sb="15" eb="16">
      <t>ニチ</t>
    </rPh>
    <rPh sb="18" eb="20">
      <t>シンケイ</t>
    </rPh>
    <rPh sb="20" eb="22">
      <t>ナイカ</t>
    </rPh>
    <rPh sb="25" eb="26">
      <t>ノウ</t>
    </rPh>
    <rPh sb="26" eb="28">
      <t>シンケイ</t>
    </rPh>
    <rPh sb="28" eb="30">
      <t>ナイカ</t>
    </rPh>
    <phoneticPr fontId="2"/>
  </si>
  <si>
    <t>　　　　5. 平成31年1月4日　「緩和ケア内科」を「ホスピス科」に名称変更。</t>
    <rPh sb="7" eb="9">
      <t>ヘイセイ</t>
    </rPh>
    <rPh sb="11" eb="12">
      <t>ネン</t>
    </rPh>
    <rPh sb="13" eb="14">
      <t>ガツ</t>
    </rPh>
    <rPh sb="15" eb="16">
      <t>ニチ</t>
    </rPh>
    <rPh sb="18" eb="20">
      <t>カンワ</t>
    </rPh>
    <rPh sb="22" eb="24">
      <t>ナイカ</t>
    </rPh>
    <rPh sb="31" eb="32">
      <t>カ</t>
    </rPh>
    <phoneticPr fontId="2"/>
  </si>
  <si>
    <t>-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</si>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</sst>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7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/>
      <protection locked="0"/>
    </xf>
    <xf numFmtId="49" fontId="7" fillId="0" borderId="0" xfId="3" applyNumberFormat="1" applyFont="1" applyFill="1" applyAlignment="1" applyProtection="1">
      <alignment vertical="center"/>
      <protection locked="0"/>
    </xf>
    <xf numFmtId="49" fontId="7" fillId="0" borderId="0" xfId="3" applyNumberFormat="1" applyFont="1" applyFill="1" applyAlignment="1" applyProtection="1">
      <alignment horizontal="right" vertical="center"/>
      <protection locked="0"/>
    </xf>
    <xf numFmtId="49" fontId="7" fillId="0" borderId="0" xfId="1" applyNumberFormat="1" applyFont="1" applyFill="1" applyAlignment="1" applyProtection="1">
      <alignment vertical="center"/>
    </xf>
    <xf numFmtId="49" fontId="7" fillId="0" borderId="1" xfId="3" applyNumberFormat="1" applyFont="1" applyFill="1" applyBorder="1" applyAlignment="1" applyProtection="1">
      <alignment horizontal="center" vertical="center"/>
    </xf>
    <xf numFmtId="49" fontId="7" fillId="0" borderId="0" xfId="4" applyNumberFormat="1" applyFont="1" applyFill="1" applyBorder="1" applyAlignment="1" applyProtection="1">
      <alignment horizontal="right" vertical="center"/>
      <protection locked="0"/>
    </xf>
    <xf numFmtId="49" fontId="8" fillId="0" borderId="0" xfId="3" applyNumberFormat="1" applyFont="1" applyFill="1" applyAlignment="1" applyProtection="1">
      <alignment vertical="center"/>
      <protection locked="0"/>
    </xf>
    <xf numFmtId="38" fontId="7" fillId="0" borderId="0" xfId="4" applyFont="1" applyFill="1" applyBorder="1" applyAlignment="1" applyProtection="1">
      <alignment vertical="center"/>
      <protection locked="0"/>
    </xf>
    <xf numFmtId="0" fontId="7" fillId="0" borderId="0" xfId="8" applyFont="1" applyFill="1" applyAlignment="1" applyProtection="1">
      <alignment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Border="1" applyAlignment="1" applyProtection="1">
      <alignment vertical="center"/>
      <protection locked="0"/>
    </xf>
    <xf numFmtId="49" fontId="7" fillId="0" borderId="0" xfId="3" applyNumberFormat="1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right" vertical="center"/>
    </xf>
    <xf numFmtId="37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lef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7" fillId="0" borderId="0" xfId="1" applyFont="1" applyFill="1" applyAlignment="1" applyProtection="1">
      <alignment horizontal="right" vertical="center"/>
    </xf>
    <xf numFmtId="49" fontId="7" fillId="2" borderId="6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vertical="center"/>
    </xf>
    <xf numFmtId="49" fontId="7" fillId="0" borderId="6" xfId="3" applyNumberFormat="1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49" fontId="7" fillId="2" borderId="9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" applyNumberFormat="1" applyFont="1" applyFill="1" applyBorder="1" applyAlignment="1" applyProtection="1">
      <alignment horizontal="center" vertical="center" shrinkToFit="1"/>
    </xf>
    <xf numFmtId="49" fontId="7" fillId="0" borderId="9" xfId="3" applyNumberFormat="1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shrinkToFit="1"/>
    </xf>
    <xf numFmtId="49" fontId="8" fillId="2" borderId="7" xfId="3" applyNumberFormat="1" applyFont="1" applyFill="1" applyBorder="1" applyAlignment="1" applyProtection="1">
      <alignment horizontal="center" vertical="center" wrapText="1"/>
      <protection locked="0"/>
    </xf>
    <xf numFmtId="38" fontId="12" fillId="0" borderId="12" xfId="4" applyFont="1" applyFill="1" applyBorder="1" applyAlignment="1" applyProtection="1">
      <alignment horizontal="right" vertical="center" wrapText="1"/>
    </xf>
    <xf numFmtId="0" fontId="14" fillId="0" borderId="0" xfId="2" applyFont="1" applyFill="1" applyBorder="1" applyAlignment="1" applyProtection="1">
      <alignment horizontal="left" vertical="center"/>
    </xf>
    <xf numFmtId="0" fontId="7" fillId="0" borderId="8" xfId="2" applyNumberFormat="1" applyFont="1" applyFill="1" applyBorder="1" applyAlignment="1" applyProtection="1">
      <alignment horizontal="left" vertical="center"/>
    </xf>
    <xf numFmtId="0" fontId="7" fillId="0" borderId="8" xfId="2" applyNumberFormat="1" applyFont="1" applyFill="1" applyBorder="1" applyAlignment="1" applyProtection="1">
      <alignment horizontal="left" vertical="center" shrinkToFit="1"/>
    </xf>
    <xf numFmtId="0" fontId="7" fillId="0" borderId="10" xfId="2" applyNumberFormat="1" applyFont="1" applyFill="1" applyBorder="1" applyAlignment="1" applyProtection="1">
      <alignment horizontal="left" vertical="center"/>
    </xf>
    <xf numFmtId="49" fontId="7" fillId="0" borderId="7" xfId="3" applyNumberFormat="1" applyFont="1" applyFill="1" applyBorder="1" applyAlignment="1" applyProtection="1">
      <alignment horizontal="center" vertical="center"/>
    </xf>
    <xf numFmtId="49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" applyNumberFormat="1" applyFont="1" applyFill="1" applyBorder="1" applyAlignment="1" applyProtection="1">
      <alignment horizontal="center" vertical="center" wrapText="1"/>
    </xf>
    <xf numFmtId="49" fontId="7" fillId="2" borderId="5" xfId="3" applyNumberFormat="1" applyFont="1" applyFill="1" applyBorder="1" applyAlignment="1" applyProtection="1">
      <alignment horizontal="center" vertical="center" wrapText="1"/>
    </xf>
    <xf numFmtId="49" fontId="7" fillId="2" borderId="5" xfId="3" applyNumberFormat="1" applyFont="1" applyFill="1" applyBorder="1" applyAlignment="1" applyProtection="1">
      <alignment horizontal="center" vertical="center" shrinkToFit="1"/>
    </xf>
    <xf numFmtId="0" fontId="7" fillId="0" borderId="0" xfId="1" applyFont="1" applyFill="1" applyBorder="1" applyAlignment="1" applyProtection="1">
      <alignment vertical="center" wrapText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2" borderId="3" xfId="3" applyFont="1" applyFill="1" applyBorder="1" applyAlignment="1" applyProtection="1">
      <alignment horizontal="center" vertical="center" wrapText="1"/>
    </xf>
    <xf numFmtId="49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" applyNumberFormat="1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5" xfId="3" applyNumberFormat="1" applyFont="1" applyFill="1" applyBorder="1" applyAlignment="1" applyProtection="1">
      <alignment horizontal="center" vertical="center" wrapText="1"/>
    </xf>
    <xf numFmtId="49" fontId="7" fillId="0" borderId="12" xfId="3" applyNumberFormat="1" applyFont="1" applyFill="1" applyBorder="1" applyAlignment="1" applyProtection="1">
      <alignment horizontal="center" vertical="center" wrapText="1"/>
    </xf>
    <xf numFmtId="49" fontId="7" fillId="2" borderId="1" xfId="3" applyNumberFormat="1" applyFont="1" applyFill="1" applyBorder="1" applyAlignment="1" applyProtection="1">
      <alignment horizontal="center" vertical="center" wrapText="1"/>
    </xf>
    <xf numFmtId="49" fontId="7" fillId="2" borderId="1" xfId="3" applyNumberFormat="1" applyFont="1" applyFill="1" applyBorder="1" applyAlignment="1" applyProtection="1">
      <alignment horizontal="center" vertical="center" shrinkToFi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49" fontId="7" fillId="2" borderId="5" xfId="3" applyNumberFormat="1" applyFont="1" applyFill="1" applyBorder="1" applyAlignment="1" applyProtection="1">
      <alignment horizontal="center" vertical="center" wrapText="1"/>
    </xf>
    <xf numFmtId="49" fontId="7" fillId="2" borderId="12" xfId="3" applyNumberFormat="1" applyFont="1" applyFill="1" applyBorder="1" applyAlignment="1" applyProtection="1">
      <alignment horizontal="center" vertical="center" wrapText="1"/>
    </xf>
  </cellXfs>
  <cellStyles count="12">
    <cellStyle name="パーセント 3" xfId="6"/>
    <cellStyle name="桁区切り 2" xfId="5"/>
    <cellStyle name="桁区切り 2 2 3" xfId="9"/>
    <cellStyle name="桁区切り 3" xfId="4"/>
    <cellStyle name="桁区切り 4" xfId="11"/>
    <cellStyle name="標準" xfId="0" builtinId="0"/>
    <cellStyle name="標準 2" xfId="7"/>
    <cellStyle name="標準 3" xfId="10"/>
    <cellStyle name="標準 4" xfId="1"/>
    <cellStyle name="標準_09累年要覧分（医療）" xfId="8"/>
    <cellStyle name="標準_Sheet1" xfId="3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12"/>
  <sheetViews>
    <sheetView tabSelected="1" zoomScaleNormal="100" workbookViewId="0">
      <selection activeCell="G10" sqref="G10"/>
    </sheetView>
  </sheetViews>
  <sheetFormatPr defaultColWidth="9" defaultRowHeight="15" customHeight="1"/>
  <cols>
    <col min="1" max="1" width="3.625" style="19" customWidth="1"/>
    <col min="2" max="2" width="7.625" style="19" customWidth="1"/>
    <col min="3" max="3" width="9.625" style="20" customWidth="1"/>
    <col min="4" max="4" width="41.5" style="19" customWidth="1"/>
    <col min="5" max="5" width="9.625" style="19" customWidth="1"/>
    <col min="6" max="6" width="3.125" style="19" bestFit="1" customWidth="1"/>
    <col min="7" max="7" width="9.625" style="19" customWidth="1"/>
    <col min="8" max="8" width="2.625" style="19" customWidth="1"/>
    <col min="9" max="9" width="6.125" style="19" bestFit="1" customWidth="1"/>
    <col min="10" max="10" width="4.125" style="20" bestFit="1" customWidth="1"/>
    <col min="11" max="11" width="18.625" style="19" bestFit="1" customWidth="1"/>
    <col min="12" max="12" width="11.5" style="19" bestFit="1" customWidth="1"/>
    <col min="13" max="16384" width="9" style="19"/>
  </cols>
  <sheetData>
    <row r="2" spans="1:11" ht="15" customHeight="1">
      <c r="A2" s="66" t="s">
        <v>39</v>
      </c>
      <c r="B2" s="66"/>
      <c r="C2" s="66"/>
      <c r="D2" s="66"/>
      <c r="E2" s="66"/>
      <c r="F2" s="66"/>
      <c r="G2" s="66"/>
    </row>
    <row r="3" spans="1:11" ht="15" customHeight="1">
      <c r="A3" s="66"/>
      <c r="B3" s="66"/>
      <c r="C3" s="66"/>
      <c r="D3" s="66"/>
      <c r="E3" s="66"/>
      <c r="F3" s="66"/>
      <c r="G3" s="66"/>
    </row>
    <row r="4" spans="1:11" ht="15" customHeight="1">
      <c r="E4" s="24"/>
      <c r="G4" s="24"/>
    </row>
    <row r="5" spans="1:11" ht="15" customHeight="1">
      <c r="A5" s="67" t="s">
        <v>33</v>
      </c>
      <c r="B5" s="67"/>
      <c r="C5" s="35" t="s">
        <v>34</v>
      </c>
      <c r="D5" s="37" t="s">
        <v>35</v>
      </c>
      <c r="E5" s="68" t="s">
        <v>36</v>
      </c>
      <c r="F5" s="67"/>
      <c r="G5" s="67"/>
      <c r="K5" s="18"/>
    </row>
    <row r="6" spans="1:11" ht="15" customHeight="1">
      <c r="A6" s="25">
        <v>1</v>
      </c>
      <c r="B6" s="26" t="s">
        <v>40</v>
      </c>
      <c r="C6" s="36" t="s">
        <v>37</v>
      </c>
      <c r="D6" s="49" t="str">
        <f>+'1-1'!A1</f>
        <v>伊勢総合病院利用件数</v>
      </c>
      <c r="E6" s="27" t="s">
        <v>41</v>
      </c>
      <c r="F6" s="27" t="s">
        <v>38</v>
      </c>
      <c r="G6" s="28" t="str">
        <f>LEFT(INDEX('1-1'!A:A,MATCH("",'1-1'!A1:A29,-1),1),LEN(INDEX('1-1'!A:A,MATCH("",'1-1'!A1:A29,-1),1))-1)</f>
        <v>令和6年</v>
      </c>
      <c r="K6" s="18"/>
    </row>
    <row r="7" spans="1:11" ht="15" customHeight="1">
      <c r="A7" s="25"/>
      <c r="B7" s="26"/>
      <c r="C7" s="36" t="s">
        <v>51</v>
      </c>
      <c r="D7" s="49" t="str">
        <f>+'1-2'!A1</f>
        <v>各種がん検診実施状況</v>
      </c>
      <c r="E7" s="27" t="s">
        <v>50</v>
      </c>
      <c r="F7" s="27" t="s">
        <v>38</v>
      </c>
      <c r="G7" s="28" t="str">
        <f>LEFT(INDEX('1-2'!A:A,MATCH("",'1-2'!A1:A17,-1),1),LEN(INDEX('1-2'!A:A,MATCH("",'1-2'!A1:A17,-1),1))-1)</f>
        <v>令和6年</v>
      </c>
      <c r="K7" s="18"/>
    </row>
    <row r="8" spans="1:11" ht="15" customHeight="1">
      <c r="A8" s="25"/>
      <c r="B8" s="26"/>
      <c r="C8" s="36" t="s">
        <v>52</v>
      </c>
      <c r="D8" s="50" t="str">
        <f>+'1-3'!A1</f>
        <v>休日・夜間応急診療所及び歯科休日応急診療所の利用状況</v>
      </c>
      <c r="E8" s="27" t="s">
        <v>50</v>
      </c>
      <c r="F8" s="27" t="s">
        <v>38</v>
      </c>
      <c r="G8" s="28" t="str">
        <f>LEFT(INDEX('1-3'!A:A,MATCH("",'1-3'!A1:A15,-1),1),LEN(INDEX('1-3'!A:A,MATCH("",'1-3'!A1:A15,-1),1))-1)</f>
        <v>令和6年</v>
      </c>
      <c r="K8" s="18"/>
    </row>
    <row r="9" spans="1:11" ht="15" customHeight="1">
      <c r="A9" s="25"/>
      <c r="B9" s="26"/>
      <c r="C9" s="36" t="s">
        <v>53</v>
      </c>
      <c r="D9" s="49" t="str">
        <f>+'1-4'!A1</f>
        <v>定期予防接種実施状況</v>
      </c>
      <c r="E9" s="27" t="s">
        <v>50</v>
      </c>
      <c r="F9" s="27" t="s">
        <v>38</v>
      </c>
      <c r="G9" s="28" t="str">
        <f>LEFT(INDEX('1-4'!A:A,MATCH("",'1-4'!A1:A14,-1),1),LEN(INDEX('1-4'!A:A,MATCH("",'1-4'!A1:A14,-1),1))-1)</f>
        <v>令和6年</v>
      </c>
      <c r="K9" s="18"/>
    </row>
    <row r="10" spans="1:11" ht="15" customHeight="1">
      <c r="A10" s="25"/>
      <c r="B10" s="26"/>
      <c r="C10" s="36"/>
      <c r="D10" s="49"/>
      <c r="E10" s="27"/>
      <c r="F10" s="27"/>
      <c r="G10" s="28"/>
      <c r="K10" s="18"/>
    </row>
    <row r="11" spans="1:11" ht="15" customHeight="1">
      <c r="A11" s="40">
        <v>2</v>
      </c>
      <c r="B11" s="38" t="s">
        <v>103</v>
      </c>
      <c r="C11" s="39" t="s">
        <v>102</v>
      </c>
      <c r="D11" s="51" t="str">
        <f>'2-1'!A1</f>
        <v>狂犬病予防法に基づく犬の登録と予防注射状況</v>
      </c>
      <c r="E11" s="27" t="s">
        <v>104</v>
      </c>
      <c r="F11" s="27" t="s">
        <v>38</v>
      </c>
      <c r="G11" s="28" t="str">
        <f>LEFT(INDEX('2-1'!A:A,MATCH("",'2-1'!A1:A13,-1),1),LEN(INDEX('2-1'!A:A,MATCH("",'2-1'!A1:A13,-1),1))-1)</f>
        <v>令和6年</v>
      </c>
      <c r="K11" s="18"/>
    </row>
    <row r="12" spans="1:11" ht="15" customHeight="1">
      <c r="A12" s="29"/>
      <c r="B12" s="29"/>
      <c r="C12" s="30"/>
      <c r="D12" s="29"/>
      <c r="E12" s="29"/>
      <c r="F12" s="29"/>
      <c r="G12" s="29"/>
      <c r="K12" s="18"/>
    </row>
  </sheetData>
  <sheetProtection algorithmName="SHA-512" hashValue="xXftiTujwU3z8uz9zc7sTD24622IUtfUtrGICPhhQ8eGvtCUvABtUapLWKebUCzTha7LiKbUPAJ90K4JTokCCw==" saltValue="w13+tOqBkOaoBdEFAUiB+Q==" spinCount="100000" sheet="1" objects="1" scenarios="1" selectLockedCells="1" selectUnlockedCells="1"/>
  <mergeCells count="3">
    <mergeCell ref="A2:G3"/>
    <mergeCell ref="A5:B5"/>
    <mergeCell ref="E5:G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35"/>
  <sheetViews>
    <sheetView zoomScaleNormal="100" zoomScaleSheetLayoutView="50" workbookViewId="0">
      <pane xSplit="1" ySplit="6" topLeftCell="B18" activePane="bottomRight" state="frozen"/>
      <selection activeCell="D24" sqref="D24"/>
      <selection pane="topRight" activeCell="D24" sqref="D24"/>
      <selection pane="bottomLeft" activeCell="D24" sqref="D24"/>
      <selection pane="bottomRight" activeCell="C28" sqref="C28"/>
    </sheetView>
  </sheetViews>
  <sheetFormatPr defaultColWidth="9.625" defaultRowHeight="15" customHeight="1"/>
  <cols>
    <col min="1" max="1" width="11.625" style="3" customWidth="1"/>
    <col min="2" max="3" width="9.625" style="3"/>
    <col min="4" max="16384" width="9.625" style="1"/>
  </cols>
  <sheetData>
    <row r="1" spans="1:43" ht="15" customHeight="1">
      <c r="A1" s="48" t="s">
        <v>32</v>
      </c>
    </row>
    <row r="2" spans="1:43" s="7" customFormat="1" ht="15" customHeight="1">
      <c r="D2" s="16"/>
      <c r="E2" s="16"/>
      <c r="F2" s="14"/>
      <c r="G2" s="14"/>
      <c r="H2" s="14"/>
      <c r="I2" s="14"/>
      <c r="J2" s="14"/>
      <c r="K2" s="1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3"/>
      <c r="AA2" s="13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s="7" customFormat="1" ht="15" customHeight="1">
      <c r="B3" s="16"/>
      <c r="C3" s="1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5"/>
      <c r="U3" s="5"/>
      <c r="V3" s="5"/>
      <c r="W3" s="5"/>
      <c r="X3" s="9"/>
      <c r="Y3" s="9"/>
      <c r="Z3" s="9"/>
      <c r="AA3" s="9"/>
      <c r="AB3" s="6"/>
      <c r="AC3" s="6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5"/>
      <c r="AP3" s="5"/>
      <c r="AQ3" s="5"/>
    </row>
    <row r="4" spans="1:43" s="2" customFormat="1" ht="15" customHeight="1">
      <c r="A4" s="60"/>
      <c r="B4" s="72" t="s">
        <v>0</v>
      </c>
      <c r="C4" s="71"/>
      <c r="D4" s="70" t="s">
        <v>12</v>
      </c>
      <c r="E4" s="71"/>
      <c r="F4" s="70" t="s">
        <v>13</v>
      </c>
      <c r="G4" s="71"/>
      <c r="H4" s="70" t="s">
        <v>31</v>
      </c>
      <c r="I4" s="71"/>
      <c r="J4" s="70" t="s">
        <v>14</v>
      </c>
      <c r="K4" s="71"/>
      <c r="L4" s="70" t="s">
        <v>15</v>
      </c>
      <c r="M4" s="71"/>
      <c r="N4" s="70" t="s">
        <v>16</v>
      </c>
      <c r="O4" s="71"/>
      <c r="P4" s="70" t="s">
        <v>17</v>
      </c>
      <c r="Q4" s="71"/>
      <c r="R4" s="70" t="s">
        <v>44</v>
      </c>
      <c r="S4" s="71"/>
      <c r="T4" s="70" t="s">
        <v>18</v>
      </c>
      <c r="U4" s="71"/>
      <c r="V4" s="70" t="s">
        <v>19</v>
      </c>
      <c r="W4" s="71"/>
      <c r="X4" s="70" t="s">
        <v>20</v>
      </c>
      <c r="Y4" s="71"/>
      <c r="Z4" s="70" t="s">
        <v>21</v>
      </c>
      <c r="AA4" s="71"/>
      <c r="AB4" s="70" t="s">
        <v>22</v>
      </c>
      <c r="AC4" s="71"/>
      <c r="AD4" s="70" t="s">
        <v>23</v>
      </c>
      <c r="AE4" s="71"/>
      <c r="AF4" s="70" t="s">
        <v>24</v>
      </c>
      <c r="AG4" s="71"/>
      <c r="AH4" s="70" t="s">
        <v>25</v>
      </c>
      <c r="AI4" s="71"/>
      <c r="AJ4" s="70" t="s">
        <v>45</v>
      </c>
      <c r="AK4" s="71"/>
      <c r="AL4" s="70" t="s">
        <v>46</v>
      </c>
      <c r="AM4" s="71"/>
      <c r="AN4" s="69" t="s">
        <v>26</v>
      </c>
      <c r="AO4" s="69"/>
      <c r="AP4" s="69" t="s">
        <v>48</v>
      </c>
      <c r="AQ4" s="69"/>
    </row>
    <row r="5" spans="1:43" s="2" customFormat="1" ht="15" customHeight="1">
      <c r="A5" s="61"/>
      <c r="B5" s="62" t="s">
        <v>29</v>
      </c>
      <c r="C5" s="63" t="s">
        <v>30</v>
      </c>
      <c r="D5" s="63" t="s">
        <v>29</v>
      </c>
      <c r="E5" s="63" t="s">
        <v>30</v>
      </c>
      <c r="F5" s="63" t="s">
        <v>29</v>
      </c>
      <c r="G5" s="63" t="s">
        <v>30</v>
      </c>
      <c r="H5" s="63" t="s">
        <v>29</v>
      </c>
      <c r="I5" s="63" t="s">
        <v>30</v>
      </c>
      <c r="J5" s="63" t="s">
        <v>29</v>
      </c>
      <c r="K5" s="63" t="s">
        <v>30</v>
      </c>
      <c r="L5" s="63" t="s">
        <v>29</v>
      </c>
      <c r="M5" s="63" t="s">
        <v>30</v>
      </c>
      <c r="N5" s="63" t="s">
        <v>29</v>
      </c>
      <c r="O5" s="63" t="s">
        <v>30</v>
      </c>
      <c r="P5" s="63" t="s">
        <v>29</v>
      </c>
      <c r="Q5" s="63" t="s">
        <v>30</v>
      </c>
      <c r="R5" s="63" t="s">
        <v>29</v>
      </c>
      <c r="S5" s="63" t="s">
        <v>30</v>
      </c>
      <c r="T5" s="63" t="s">
        <v>29</v>
      </c>
      <c r="U5" s="63" t="s">
        <v>30</v>
      </c>
      <c r="V5" s="63" t="s">
        <v>29</v>
      </c>
      <c r="W5" s="63" t="s">
        <v>30</v>
      </c>
      <c r="X5" s="63" t="s">
        <v>29</v>
      </c>
      <c r="Y5" s="63" t="s">
        <v>30</v>
      </c>
      <c r="Z5" s="63" t="s">
        <v>29</v>
      </c>
      <c r="AA5" s="63" t="s">
        <v>30</v>
      </c>
      <c r="AB5" s="63" t="s">
        <v>29</v>
      </c>
      <c r="AC5" s="63" t="s">
        <v>30</v>
      </c>
      <c r="AD5" s="63" t="s">
        <v>29</v>
      </c>
      <c r="AE5" s="63" t="s">
        <v>30</v>
      </c>
      <c r="AF5" s="63" t="s">
        <v>29</v>
      </c>
      <c r="AG5" s="63" t="s">
        <v>30</v>
      </c>
      <c r="AH5" s="63" t="s">
        <v>29</v>
      </c>
      <c r="AI5" s="63" t="s">
        <v>30</v>
      </c>
      <c r="AJ5" s="63" t="s">
        <v>29</v>
      </c>
      <c r="AK5" s="63" t="s">
        <v>30</v>
      </c>
      <c r="AL5" s="63" t="s">
        <v>29</v>
      </c>
      <c r="AM5" s="63" t="s">
        <v>30</v>
      </c>
      <c r="AN5" s="63" t="s">
        <v>29</v>
      </c>
      <c r="AO5" s="63" t="s">
        <v>30</v>
      </c>
      <c r="AP5" s="63" t="s">
        <v>29</v>
      </c>
      <c r="AQ5" s="63" t="s">
        <v>30</v>
      </c>
    </row>
    <row r="6" spans="1:43" s="2" customFormat="1" ht="15" customHeight="1">
      <c r="A6" s="64"/>
      <c r="B6" s="47" t="s">
        <v>97</v>
      </c>
      <c r="C6" s="47" t="s">
        <v>97</v>
      </c>
      <c r="D6" s="47" t="s">
        <v>97</v>
      </c>
      <c r="E6" s="47" t="s">
        <v>97</v>
      </c>
      <c r="F6" s="47" t="s">
        <v>97</v>
      </c>
      <c r="G6" s="47" t="s">
        <v>97</v>
      </c>
      <c r="H6" s="47" t="s">
        <v>97</v>
      </c>
      <c r="I6" s="47" t="s">
        <v>97</v>
      </c>
      <c r="J6" s="47" t="s">
        <v>97</v>
      </c>
      <c r="K6" s="47" t="s">
        <v>97</v>
      </c>
      <c r="L6" s="47" t="s">
        <v>97</v>
      </c>
      <c r="M6" s="47" t="s">
        <v>97</v>
      </c>
      <c r="N6" s="47" t="s">
        <v>97</v>
      </c>
      <c r="O6" s="47" t="s">
        <v>97</v>
      </c>
      <c r="P6" s="47" t="s">
        <v>97</v>
      </c>
      <c r="Q6" s="47" t="s">
        <v>97</v>
      </c>
      <c r="R6" s="47" t="s">
        <v>97</v>
      </c>
      <c r="S6" s="47" t="s">
        <v>97</v>
      </c>
      <c r="T6" s="47" t="s">
        <v>97</v>
      </c>
      <c r="U6" s="47" t="s">
        <v>97</v>
      </c>
      <c r="V6" s="47" t="s">
        <v>97</v>
      </c>
      <c r="W6" s="47" t="s">
        <v>97</v>
      </c>
      <c r="X6" s="47" t="s">
        <v>97</v>
      </c>
      <c r="Y6" s="47" t="s">
        <v>97</v>
      </c>
      <c r="Z6" s="47" t="s">
        <v>97</v>
      </c>
      <c r="AA6" s="47" t="s">
        <v>97</v>
      </c>
      <c r="AB6" s="47" t="s">
        <v>97</v>
      </c>
      <c r="AC6" s="47" t="s">
        <v>97</v>
      </c>
      <c r="AD6" s="47" t="s">
        <v>97</v>
      </c>
      <c r="AE6" s="47" t="s">
        <v>97</v>
      </c>
      <c r="AF6" s="47" t="s">
        <v>97</v>
      </c>
      <c r="AG6" s="47" t="s">
        <v>97</v>
      </c>
      <c r="AH6" s="47" t="s">
        <v>97</v>
      </c>
      <c r="AI6" s="47" t="s">
        <v>97</v>
      </c>
      <c r="AJ6" s="47" t="s">
        <v>97</v>
      </c>
      <c r="AK6" s="47" t="s">
        <v>97</v>
      </c>
      <c r="AL6" s="47" t="s">
        <v>97</v>
      </c>
      <c r="AM6" s="47" t="s">
        <v>97</v>
      </c>
      <c r="AN6" s="47" t="s">
        <v>97</v>
      </c>
      <c r="AO6" s="47" t="s">
        <v>97</v>
      </c>
      <c r="AP6" s="47" t="s">
        <v>97</v>
      </c>
      <c r="AQ6" s="47" t="s">
        <v>97</v>
      </c>
    </row>
    <row r="7" spans="1:43" ht="15" customHeight="1">
      <c r="A7" s="52" t="s">
        <v>4</v>
      </c>
      <c r="B7" s="17">
        <v>120981</v>
      </c>
      <c r="C7" s="17">
        <v>256647</v>
      </c>
      <c r="D7" s="17">
        <v>44489</v>
      </c>
      <c r="E7" s="17">
        <v>86989</v>
      </c>
      <c r="F7" s="17">
        <v>7278</v>
      </c>
      <c r="G7" s="17" t="s">
        <v>120</v>
      </c>
      <c r="H7" s="17">
        <v>19686</v>
      </c>
      <c r="I7" s="17">
        <v>15788</v>
      </c>
      <c r="J7" s="17">
        <v>17537</v>
      </c>
      <c r="K7" s="17">
        <v>23461</v>
      </c>
      <c r="L7" s="17">
        <v>1788</v>
      </c>
      <c r="M7" s="17">
        <v>9011</v>
      </c>
      <c r="N7" s="17">
        <v>778</v>
      </c>
      <c r="O7" s="17">
        <v>16810</v>
      </c>
      <c r="P7" s="17">
        <v>3479</v>
      </c>
      <c r="Q7" s="17">
        <v>13168</v>
      </c>
      <c r="R7" s="17">
        <v>1732</v>
      </c>
      <c r="S7" s="17">
        <v>5866</v>
      </c>
      <c r="T7" s="17">
        <v>140</v>
      </c>
      <c r="U7" s="17">
        <v>1969</v>
      </c>
      <c r="V7" s="17">
        <v>662</v>
      </c>
      <c r="W7" s="17">
        <v>7462</v>
      </c>
      <c r="X7" s="17">
        <v>1103</v>
      </c>
      <c r="Y7" s="17">
        <v>20420</v>
      </c>
      <c r="Z7" s="17">
        <v>1195</v>
      </c>
      <c r="AA7" s="17">
        <v>9819</v>
      </c>
      <c r="AB7" s="17">
        <v>12284</v>
      </c>
      <c r="AC7" s="17">
        <v>13425</v>
      </c>
      <c r="AD7" s="17">
        <v>1199</v>
      </c>
      <c r="AE7" s="17">
        <v>13204</v>
      </c>
      <c r="AF7" s="17" t="s">
        <v>120</v>
      </c>
      <c r="AG7" s="17">
        <v>2380</v>
      </c>
      <c r="AH7" s="17" t="s">
        <v>120</v>
      </c>
      <c r="AI7" s="17">
        <v>1284</v>
      </c>
      <c r="AJ7" s="17">
        <v>7631</v>
      </c>
      <c r="AK7" s="17">
        <v>15591</v>
      </c>
      <c r="AL7" s="17" t="s">
        <v>120</v>
      </c>
      <c r="AM7" s="17" t="s">
        <v>120</v>
      </c>
      <c r="AN7" s="17" t="s">
        <v>120</v>
      </c>
      <c r="AO7" s="17" t="s">
        <v>120</v>
      </c>
      <c r="AP7" s="17" t="s">
        <v>120</v>
      </c>
      <c r="AQ7" s="17" t="s">
        <v>120</v>
      </c>
    </row>
    <row r="8" spans="1:43" ht="15" customHeight="1">
      <c r="A8" s="8" t="s">
        <v>5</v>
      </c>
      <c r="B8" s="17">
        <v>106273</v>
      </c>
      <c r="C8" s="17">
        <v>242094</v>
      </c>
      <c r="D8" s="17">
        <v>38375</v>
      </c>
      <c r="E8" s="17">
        <v>83236</v>
      </c>
      <c r="F8" s="17">
        <v>6868</v>
      </c>
      <c r="G8" s="17" t="s">
        <v>120</v>
      </c>
      <c r="H8" s="17">
        <v>15944</v>
      </c>
      <c r="I8" s="17">
        <v>15692</v>
      </c>
      <c r="J8" s="17">
        <v>16727</v>
      </c>
      <c r="K8" s="17">
        <v>22048</v>
      </c>
      <c r="L8" s="17">
        <v>1504</v>
      </c>
      <c r="M8" s="17">
        <v>9512</v>
      </c>
      <c r="N8" s="17">
        <v>1184</v>
      </c>
      <c r="O8" s="17">
        <v>16010</v>
      </c>
      <c r="P8" s="17">
        <v>2406</v>
      </c>
      <c r="Q8" s="17">
        <v>12275</v>
      </c>
      <c r="R8" s="17">
        <v>1359</v>
      </c>
      <c r="S8" s="17">
        <v>5190</v>
      </c>
      <c r="T8" s="17" t="s">
        <v>120</v>
      </c>
      <c r="U8" s="17">
        <v>381</v>
      </c>
      <c r="V8" s="17">
        <v>596</v>
      </c>
      <c r="W8" s="17">
        <v>6459</v>
      </c>
      <c r="X8" s="17">
        <v>924</v>
      </c>
      <c r="Y8" s="17">
        <v>17027</v>
      </c>
      <c r="Z8" s="17" t="s">
        <v>120</v>
      </c>
      <c r="AA8" s="17">
        <v>6424</v>
      </c>
      <c r="AB8" s="17">
        <v>10454</v>
      </c>
      <c r="AC8" s="17">
        <v>12636</v>
      </c>
      <c r="AD8" s="17">
        <v>1178</v>
      </c>
      <c r="AE8" s="17">
        <v>14900</v>
      </c>
      <c r="AF8" s="17" t="s">
        <v>120</v>
      </c>
      <c r="AG8" s="17">
        <v>2734</v>
      </c>
      <c r="AH8" s="17" t="s">
        <v>120</v>
      </c>
      <c r="AI8" s="17">
        <v>1345</v>
      </c>
      <c r="AJ8" s="17">
        <v>8754</v>
      </c>
      <c r="AK8" s="17">
        <v>16225</v>
      </c>
      <c r="AL8" s="17" t="s">
        <v>120</v>
      </c>
      <c r="AM8" s="17" t="s">
        <v>120</v>
      </c>
      <c r="AN8" s="17" t="s">
        <v>120</v>
      </c>
      <c r="AO8" s="17" t="s">
        <v>120</v>
      </c>
      <c r="AP8" s="17" t="s">
        <v>120</v>
      </c>
      <c r="AQ8" s="17" t="s">
        <v>120</v>
      </c>
    </row>
    <row r="9" spans="1:43" ht="15" customHeight="1">
      <c r="A9" s="8" t="s">
        <v>6</v>
      </c>
      <c r="B9" s="17">
        <v>93122</v>
      </c>
      <c r="C9" s="17">
        <v>182915</v>
      </c>
      <c r="D9" s="17">
        <v>25839</v>
      </c>
      <c r="E9" s="17">
        <v>66737</v>
      </c>
      <c r="F9" s="17">
        <v>7826</v>
      </c>
      <c r="G9" s="17" t="s">
        <v>120</v>
      </c>
      <c r="H9" s="17">
        <v>16950</v>
      </c>
      <c r="I9" s="17">
        <v>15155</v>
      </c>
      <c r="J9" s="17">
        <v>15567</v>
      </c>
      <c r="K9" s="17">
        <v>17615</v>
      </c>
      <c r="L9" s="17">
        <v>1891</v>
      </c>
      <c r="M9" s="17">
        <v>8915</v>
      </c>
      <c r="N9" s="17">
        <v>883</v>
      </c>
      <c r="O9" s="17">
        <v>12209</v>
      </c>
      <c r="P9" s="17">
        <v>2452</v>
      </c>
      <c r="Q9" s="17">
        <v>11030</v>
      </c>
      <c r="R9" s="17">
        <v>1997</v>
      </c>
      <c r="S9" s="17">
        <v>4877</v>
      </c>
      <c r="T9" s="17" t="s">
        <v>120</v>
      </c>
      <c r="U9" s="17">
        <v>231</v>
      </c>
      <c r="V9" s="17">
        <v>284</v>
      </c>
      <c r="W9" s="17">
        <v>4815</v>
      </c>
      <c r="X9" s="17">
        <v>10</v>
      </c>
      <c r="Y9" s="17">
        <v>253</v>
      </c>
      <c r="Z9" s="17" t="s">
        <v>120</v>
      </c>
      <c r="AA9" s="17">
        <v>3283</v>
      </c>
      <c r="AB9" s="17">
        <v>8776</v>
      </c>
      <c r="AC9" s="17">
        <v>4729</v>
      </c>
      <c r="AD9" s="17">
        <v>868</v>
      </c>
      <c r="AE9" s="17">
        <v>13087</v>
      </c>
      <c r="AF9" s="17" t="s">
        <v>120</v>
      </c>
      <c r="AG9" s="17">
        <v>3433</v>
      </c>
      <c r="AH9" s="17" t="s">
        <v>120</v>
      </c>
      <c r="AI9" s="17">
        <v>1227</v>
      </c>
      <c r="AJ9" s="17">
        <v>9779</v>
      </c>
      <c r="AK9" s="17">
        <v>15319</v>
      </c>
      <c r="AL9" s="17" t="s">
        <v>120</v>
      </c>
      <c r="AM9" s="17" t="s">
        <v>120</v>
      </c>
      <c r="AN9" s="17" t="s">
        <v>120</v>
      </c>
      <c r="AO9" s="17" t="s">
        <v>120</v>
      </c>
      <c r="AP9" s="17" t="s">
        <v>120</v>
      </c>
      <c r="AQ9" s="17" t="s">
        <v>120</v>
      </c>
    </row>
    <row r="10" spans="1:43" ht="15" customHeight="1">
      <c r="A10" s="8" t="s">
        <v>7</v>
      </c>
      <c r="B10" s="17">
        <v>84718</v>
      </c>
      <c r="C10" s="17">
        <v>165848</v>
      </c>
      <c r="D10" s="17">
        <v>24567</v>
      </c>
      <c r="E10" s="17">
        <v>59239</v>
      </c>
      <c r="F10" s="17">
        <v>6728</v>
      </c>
      <c r="G10" s="17" t="s">
        <v>120</v>
      </c>
      <c r="H10" s="17">
        <v>13391</v>
      </c>
      <c r="I10" s="17">
        <v>11229</v>
      </c>
      <c r="J10" s="17">
        <v>15452</v>
      </c>
      <c r="K10" s="17">
        <v>16740</v>
      </c>
      <c r="L10" s="17">
        <v>1224</v>
      </c>
      <c r="M10" s="17">
        <v>8544</v>
      </c>
      <c r="N10" s="17">
        <v>904</v>
      </c>
      <c r="O10" s="17">
        <v>11327</v>
      </c>
      <c r="P10" s="17">
        <v>3237</v>
      </c>
      <c r="Q10" s="17">
        <v>10529</v>
      </c>
      <c r="R10" s="17">
        <v>1604</v>
      </c>
      <c r="S10" s="17">
        <v>4643</v>
      </c>
      <c r="T10" s="17" t="s">
        <v>120</v>
      </c>
      <c r="U10" s="17">
        <v>205</v>
      </c>
      <c r="V10" s="17">
        <v>653</v>
      </c>
      <c r="W10" s="17">
        <v>4535</v>
      </c>
      <c r="X10" s="17" t="s">
        <v>120</v>
      </c>
      <c r="Y10" s="17">
        <v>197</v>
      </c>
      <c r="Z10" s="17" t="s">
        <v>120</v>
      </c>
      <c r="AA10" s="17">
        <v>2493</v>
      </c>
      <c r="AB10" s="17">
        <v>6660</v>
      </c>
      <c r="AC10" s="17">
        <v>3157</v>
      </c>
      <c r="AD10" s="17">
        <v>1033</v>
      </c>
      <c r="AE10" s="17">
        <v>13297</v>
      </c>
      <c r="AF10" s="17" t="s">
        <v>120</v>
      </c>
      <c r="AG10" s="17">
        <v>3971</v>
      </c>
      <c r="AH10" s="17" t="s">
        <v>120</v>
      </c>
      <c r="AI10" s="17">
        <v>1194</v>
      </c>
      <c r="AJ10" s="17">
        <v>9265</v>
      </c>
      <c r="AK10" s="17">
        <v>14548</v>
      </c>
      <c r="AL10" s="17" t="s">
        <v>120</v>
      </c>
      <c r="AM10" s="17" t="s">
        <v>120</v>
      </c>
      <c r="AN10" s="17" t="s">
        <v>120</v>
      </c>
      <c r="AO10" s="17" t="s">
        <v>120</v>
      </c>
      <c r="AP10" s="17" t="s">
        <v>120</v>
      </c>
      <c r="AQ10" s="17" t="s">
        <v>120</v>
      </c>
    </row>
    <row r="11" spans="1:43" ht="15" customHeight="1">
      <c r="A11" s="8" t="s">
        <v>8</v>
      </c>
      <c r="B11" s="17">
        <v>83888</v>
      </c>
      <c r="C11" s="17">
        <v>158628</v>
      </c>
      <c r="D11" s="17">
        <v>23854</v>
      </c>
      <c r="E11" s="17">
        <v>55111</v>
      </c>
      <c r="F11" s="17">
        <v>6224</v>
      </c>
      <c r="G11" s="17" t="s">
        <v>120</v>
      </c>
      <c r="H11" s="17">
        <v>12748</v>
      </c>
      <c r="I11" s="17">
        <v>10321</v>
      </c>
      <c r="J11" s="17">
        <v>16614</v>
      </c>
      <c r="K11" s="17">
        <v>16274</v>
      </c>
      <c r="L11" s="17">
        <v>866</v>
      </c>
      <c r="M11" s="17">
        <v>6695</v>
      </c>
      <c r="N11" s="17">
        <v>931</v>
      </c>
      <c r="O11" s="17">
        <v>10789</v>
      </c>
      <c r="P11" s="17">
        <v>3807</v>
      </c>
      <c r="Q11" s="17">
        <v>10936</v>
      </c>
      <c r="R11" s="17">
        <v>2007</v>
      </c>
      <c r="S11" s="17">
        <v>4606</v>
      </c>
      <c r="T11" s="17" t="s">
        <v>120</v>
      </c>
      <c r="U11" s="17">
        <v>211</v>
      </c>
      <c r="V11" s="17">
        <v>396</v>
      </c>
      <c r="W11" s="17">
        <v>4709</v>
      </c>
      <c r="X11" s="17" t="s">
        <v>120</v>
      </c>
      <c r="Y11" s="17">
        <v>246</v>
      </c>
      <c r="Z11" s="17" t="s">
        <v>120</v>
      </c>
      <c r="AA11" s="17">
        <v>2102</v>
      </c>
      <c r="AB11" s="17">
        <v>7764</v>
      </c>
      <c r="AC11" s="17">
        <v>3605</v>
      </c>
      <c r="AD11" s="17">
        <v>774</v>
      </c>
      <c r="AE11" s="17">
        <v>13562</v>
      </c>
      <c r="AF11" s="17" t="s">
        <v>120</v>
      </c>
      <c r="AG11" s="17">
        <v>4335</v>
      </c>
      <c r="AH11" s="17" t="s">
        <v>120</v>
      </c>
      <c r="AI11" s="17">
        <v>1294</v>
      </c>
      <c r="AJ11" s="17">
        <v>7903</v>
      </c>
      <c r="AK11" s="17">
        <v>13832</v>
      </c>
      <c r="AL11" s="17" t="s">
        <v>120</v>
      </c>
      <c r="AM11" s="17" t="s">
        <v>120</v>
      </c>
      <c r="AN11" s="17" t="s">
        <v>120</v>
      </c>
      <c r="AO11" s="17" t="s">
        <v>120</v>
      </c>
      <c r="AP11" s="17" t="s">
        <v>120</v>
      </c>
      <c r="AQ11" s="17" t="s">
        <v>120</v>
      </c>
    </row>
    <row r="12" spans="1:43" ht="15" customHeight="1">
      <c r="A12" s="8" t="s">
        <v>9</v>
      </c>
      <c r="B12" s="17">
        <v>76867</v>
      </c>
      <c r="C12" s="17">
        <v>142079</v>
      </c>
      <c r="D12" s="17">
        <v>28274</v>
      </c>
      <c r="E12" s="17">
        <v>46165</v>
      </c>
      <c r="F12" s="17">
        <v>4585</v>
      </c>
      <c r="G12" s="17" t="s">
        <v>120</v>
      </c>
      <c r="H12" s="17">
        <v>12331</v>
      </c>
      <c r="I12" s="17">
        <v>10243</v>
      </c>
      <c r="J12" s="17">
        <v>16146</v>
      </c>
      <c r="K12" s="17">
        <v>15869</v>
      </c>
      <c r="L12" s="17">
        <v>835</v>
      </c>
      <c r="M12" s="17">
        <v>6457</v>
      </c>
      <c r="N12" s="17">
        <v>937</v>
      </c>
      <c r="O12" s="17">
        <v>10918</v>
      </c>
      <c r="P12" s="17">
        <v>3269</v>
      </c>
      <c r="Q12" s="17">
        <v>8779</v>
      </c>
      <c r="R12" s="17">
        <v>1655</v>
      </c>
      <c r="S12" s="17">
        <v>4333</v>
      </c>
      <c r="T12" s="17" t="s">
        <v>120</v>
      </c>
      <c r="U12" s="17">
        <v>168</v>
      </c>
      <c r="V12" s="17">
        <v>257</v>
      </c>
      <c r="W12" s="17">
        <v>4433</v>
      </c>
      <c r="X12" s="17">
        <v>41</v>
      </c>
      <c r="Y12" s="17">
        <v>752</v>
      </c>
      <c r="Z12" s="17" t="s">
        <v>120</v>
      </c>
      <c r="AA12" s="17">
        <v>2098</v>
      </c>
      <c r="AB12" s="17">
        <v>6</v>
      </c>
      <c r="AC12" s="17">
        <v>162</v>
      </c>
      <c r="AD12" s="17">
        <v>999</v>
      </c>
      <c r="AE12" s="17">
        <v>12642</v>
      </c>
      <c r="AF12" s="17" t="s">
        <v>120</v>
      </c>
      <c r="AG12" s="17">
        <v>4669</v>
      </c>
      <c r="AH12" s="17" t="s">
        <v>120</v>
      </c>
      <c r="AI12" s="17">
        <v>1116</v>
      </c>
      <c r="AJ12" s="17">
        <v>7532</v>
      </c>
      <c r="AK12" s="17">
        <v>13275</v>
      </c>
      <c r="AL12" s="17" t="s">
        <v>120</v>
      </c>
      <c r="AM12" s="17" t="s">
        <v>120</v>
      </c>
      <c r="AN12" s="17" t="s">
        <v>120</v>
      </c>
      <c r="AO12" s="17" t="s">
        <v>120</v>
      </c>
      <c r="AP12" s="17" t="s">
        <v>120</v>
      </c>
      <c r="AQ12" s="17" t="s">
        <v>120</v>
      </c>
    </row>
    <row r="13" spans="1:43" ht="15" customHeight="1">
      <c r="A13" s="8" t="s">
        <v>10</v>
      </c>
      <c r="B13" s="17">
        <v>69231</v>
      </c>
      <c r="C13" s="17">
        <v>136215</v>
      </c>
      <c r="D13" s="17">
        <v>21731</v>
      </c>
      <c r="E13" s="17">
        <v>40259</v>
      </c>
      <c r="F13" s="17">
        <v>5559</v>
      </c>
      <c r="G13" s="17" t="s">
        <v>120</v>
      </c>
      <c r="H13" s="17">
        <v>10709</v>
      </c>
      <c r="I13" s="17">
        <v>9562</v>
      </c>
      <c r="J13" s="17">
        <v>16686</v>
      </c>
      <c r="K13" s="17">
        <v>16783</v>
      </c>
      <c r="L13" s="17">
        <v>881</v>
      </c>
      <c r="M13" s="17">
        <v>5120</v>
      </c>
      <c r="N13" s="17">
        <v>838</v>
      </c>
      <c r="O13" s="17">
        <v>10291</v>
      </c>
      <c r="P13" s="17">
        <v>3083</v>
      </c>
      <c r="Q13" s="17">
        <v>8948</v>
      </c>
      <c r="R13" s="17">
        <v>1107</v>
      </c>
      <c r="S13" s="17">
        <v>3817</v>
      </c>
      <c r="T13" s="17" t="s">
        <v>120</v>
      </c>
      <c r="U13" s="17">
        <v>147</v>
      </c>
      <c r="V13" s="17">
        <v>444</v>
      </c>
      <c r="W13" s="17">
        <v>4305</v>
      </c>
      <c r="X13" s="17">
        <v>1060</v>
      </c>
      <c r="Y13" s="17">
        <v>5310</v>
      </c>
      <c r="Z13" s="17" t="s">
        <v>120</v>
      </c>
      <c r="AA13" s="17">
        <v>2064</v>
      </c>
      <c r="AB13" s="17" t="s">
        <v>120</v>
      </c>
      <c r="AC13" s="17">
        <v>251</v>
      </c>
      <c r="AD13" s="17">
        <v>804</v>
      </c>
      <c r="AE13" s="17">
        <v>12633</v>
      </c>
      <c r="AF13" s="17" t="s">
        <v>120</v>
      </c>
      <c r="AG13" s="17">
        <v>5198</v>
      </c>
      <c r="AH13" s="17" t="s">
        <v>120</v>
      </c>
      <c r="AI13" s="17">
        <v>1187</v>
      </c>
      <c r="AJ13" s="17">
        <v>6329</v>
      </c>
      <c r="AK13" s="17">
        <v>10340</v>
      </c>
      <c r="AL13" s="17" t="s">
        <v>120</v>
      </c>
      <c r="AM13" s="17" t="s">
        <v>120</v>
      </c>
      <c r="AN13" s="17" t="s">
        <v>120</v>
      </c>
      <c r="AO13" s="17" t="s">
        <v>120</v>
      </c>
      <c r="AP13" s="17" t="s">
        <v>120</v>
      </c>
      <c r="AQ13" s="17" t="s">
        <v>120</v>
      </c>
    </row>
    <row r="14" spans="1:43" ht="15" customHeight="1">
      <c r="A14" s="8" t="s">
        <v>1</v>
      </c>
      <c r="B14" s="17">
        <v>69483</v>
      </c>
      <c r="C14" s="17">
        <v>130433</v>
      </c>
      <c r="D14" s="17">
        <v>21215</v>
      </c>
      <c r="E14" s="17">
        <v>35811</v>
      </c>
      <c r="F14" s="17">
        <v>4320</v>
      </c>
      <c r="G14" s="17" t="s">
        <v>120</v>
      </c>
      <c r="H14" s="17">
        <v>10865</v>
      </c>
      <c r="I14" s="17">
        <v>9674</v>
      </c>
      <c r="J14" s="17">
        <v>20311</v>
      </c>
      <c r="K14" s="17">
        <v>17888</v>
      </c>
      <c r="L14" s="17">
        <v>964</v>
      </c>
      <c r="M14" s="17">
        <v>4946</v>
      </c>
      <c r="N14" s="17">
        <v>591</v>
      </c>
      <c r="O14" s="17">
        <v>9624</v>
      </c>
      <c r="P14" s="17">
        <v>2936</v>
      </c>
      <c r="Q14" s="17">
        <v>8954</v>
      </c>
      <c r="R14" s="17">
        <v>1064</v>
      </c>
      <c r="S14" s="17">
        <v>3969</v>
      </c>
      <c r="T14" s="17" t="s">
        <v>120</v>
      </c>
      <c r="U14" s="17">
        <v>102</v>
      </c>
      <c r="V14" s="17">
        <v>94</v>
      </c>
      <c r="W14" s="17">
        <v>4050</v>
      </c>
      <c r="X14" s="17">
        <v>976</v>
      </c>
      <c r="Y14" s="17">
        <v>6098</v>
      </c>
      <c r="Z14" s="17" t="s">
        <v>120</v>
      </c>
      <c r="AA14" s="17">
        <v>1894</v>
      </c>
      <c r="AB14" s="17" t="s">
        <v>120</v>
      </c>
      <c r="AC14" s="17">
        <v>346</v>
      </c>
      <c r="AD14" s="17">
        <v>1023</v>
      </c>
      <c r="AE14" s="17">
        <v>12181</v>
      </c>
      <c r="AF14" s="17" t="s">
        <v>120</v>
      </c>
      <c r="AG14" s="17">
        <v>4140</v>
      </c>
      <c r="AH14" s="17">
        <v>51</v>
      </c>
      <c r="AI14" s="17">
        <v>1375</v>
      </c>
      <c r="AJ14" s="17">
        <v>5073</v>
      </c>
      <c r="AK14" s="17">
        <v>9381</v>
      </c>
      <c r="AL14" s="17" t="s">
        <v>120</v>
      </c>
      <c r="AM14" s="17" t="s">
        <v>120</v>
      </c>
      <c r="AN14" s="17" t="s">
        <v>120</v>
      </c>
      <c r="AO14" s="17" t="s">
        <v>120</v>
      </c>
      <c r="AP14" s="17" t="s">
        <v>120</v>
      </c>
      <c r="AQ14" s="17" t="s">
        <v>120</v>
      </c>
    </row>
    <row r="15" spans="1:43" ht="15" customHeight="1">
      <c r="A15" s="8" t="s">
        <v>11</v>
      </c>
      <c r="B15" s="17">
        <v>70409</v>
      </c>
      <c r="C15" s="17">
        <v>125800</v>
      </c>
      <c r="D15" s="17">
        <v>22569</v>
      </c>
      <c r="E15" s="17">
        <v>34412</v>
      </c>
      <c r="F15" s="17">
        <v>2848</v>
      </c>
      <c r="G15" s="17" t="s">
        <v>120</v>
      </c>
      <c r="H15" s="17">
        <v>10388</v>
      </c>
      <c r="I15" s="17">
        <v>9685</v>
      </c>
      <c r="J15" s="17">
        <v>21747</v>
      </c>
      <c r="K15" s="17">
        <v>19289</v>
      </c>
      <c r="L15" s="17">
        <v>486</v>
      </c>
      <c r="M15" s="17">
        <v>4111</v>
      </c>
      <c r="N15" s="17">
        <v>542</v>
      </c>
      <c r="O15" s="17">
        <v>9138</v>
      </c>
      <c r="P15" s="17">
        <v>3586</v>
      </c>
      <c r="Q15" s="17">
        <v>9390</v>
      </c>
      <c r="R15" s="17">
        <v>1036</v>
      </c>
      <c r="S15" s="17">
        <v>3926</v>
      </c>
      <c r="T15" s="17" t="s">
        <v>120</v>
      </c>
      <c r="U15" s="17">
        <v>115</v>
      </c>
      <c r="V15" s="17" t="s">
        <v>120</v>
      </c>
      <c r="W15" s="17">
        <v>104</v>
      </c>
      <c r="X15" s="17">
        <v>1056</v>
      </c>
      <c r="Y15" s="17">
        <v>6758</v>
      </c>
      <c r="Z15" s="17" t="s">
        <v>120</v>
      </c>
      <c r="AA15" s="17">
        <v>1806</v>
      </c>
      <c r="AB15" s="17" t="s">
        <v>120</v>
      </c>
      <c r="AC15" s="17">
        <v>309</v>
      </c>
      <c r="AD15" s="17">
        <v>1132</v>
      </c>
      <c r="AE15" s="17">
        <v>12870</v>
      </c>
      <c r="AF15" s="17" t="s">
        <v>120</v>
      </c>
      <c r="AG15" s="17">
        <v>3814</v>
      </c>
      <c r="AH15" s="17" t="s">
        <v>120</v>
      </c>
      <c r="AI15" s="17">
        <v>1202</v>
      </c>
      <c r="AJ15" s="17">
        <v>5019</v>
      </c>
      <c r="AK15" s="17">
        <v>8871</v>
      </c>
      <c r="AL15" s="17" t="s">
        <v>120</v>
      </c>
      <c r="AM15" s="17" t="s">
        <v>120</v>
      </c>
      <c r="AN15" s="17" t="s">
        <v>120</v>
      </c>
      <c r="AO15" s="17" t="s">
        <v>120</v>
      </c>
      <c r="AP15" s="17" t="s">
        <v>120</v>
      </c>
      <c r="AQ15" s="17" t="s">
        <v>120</v>
      </c>
    </row>
    <row r="16" spans="1:43" ht="15" customHeight="1">
      <c r="A16" s="8" t="s">
        <v>2</v>
      </c>
      <c r="B16" s="17">
        <v>67970</v>
      </c>
      <c r="C16" s="17">
        <v>122860</v>
      </c>
      <c r="D16" s="17">
        <v>24751</v>
      </c>
      <c r="E16" s="17">
        <v>34238</v>
      </c>
      <c r="F16" s="17">
        <v>2478</v>
      </c>
      <c r="G16" s="17" t="s">
        <v>120</v>
      </c>
      <c r="H16" s="17">
        <v>8492</v>
      </c>
      <c r="I16" s="17">
        <v>9950</v>
      </c>
      <c r="J16" s="17">
        <v>21655</v>
      </c>
      <c r="K16" s="17">
        <v>19664</v>
      </c>
      <c r="L16" s="17" t="s">
        <v>120</v>
      </c>
      <c r="M16" s="17">
        <v>1013</v>
      </c>
      <c r="N16" s="17">
        <v>712</v>
      </c>
      <c r="O16" s="17">
        <v>9641</v>
      </c>
      <c r="P16" s="17">
        <v>3121</v>
      </c>
      <c r="Q16" s="17">
        <v>9634</v>
      </c>
      <c r="R16" s="17">
        <v>845</v>
      </c>
      <c r="S16" s="17">
        <v>3790</v>
      </c>
      <c r="T16" s="17" t="s">
        <v>120</v>
      </c>
      <c r="U16" s="17">
        <v>104</v>
      </c>
      <c r="V16" s="17" t="s">
        <v>120</v>
      </c>
      <c r="W16" s="17">
        <v>509</v>
      </c>
      <c r="X16" s="17">
        <v>1083</v>
      </c>
      <c r="Y16" s="17">
        <v>7068</v>
      </c>
      <c r="Z16" s="17" t="s">
        <v>120</v>
      </c>
      <c r="AA16" s="17">
        <v>1614</v>
      </c>
      <c r="AB16" s="17" t="s">
        <v>120</v>
      </c>
      <c r="AC16" s="17">
        <v>308</v>
      </c>
      <c r="AD16" s="17">
        <v>968</v>
      </c>
      <c r="AE16" s="17">
        <v>11988</v>
      </c>
      <c r="AF16" s="17" t="s">
        <v>120</v>
      </c>
      <c r="AG16" s="17">
        <v>3634</v>
      </c>
      <c r="AH16" s="17" t="s">
        <v>120</v>
      </c>
      <c r="AI16" s="17">
        <v>1077</v>
      </c>
      <c r="AJ16" s="17">
        <v>3865</v>
      </c>
      <c r="AK16" s="17">
        <v>8628</v>
      </c>
      <c r="AL16" s="17" t="s">
        <v>120</v>
      </c>
      <c r="AM16" s="17" t="s">
        <v>120</v>
      </c>
      <c r="AN16" s="17" t="s">
        <v>120</v>
      </c>
      <c r="AO16" s="17" t="s">
        <v>120</v>
      </c>
      <c r="AP16" s="17" t="s">
        <v>120</v>
      </c>
      <c r="AQ16" s="17" t="s">
        <v>120</v>
      </c>
    </row>
    <row r="17" spans="1:43" ht="15" customHeight="1">
      <c r="A17" s="8" t="s">
        <v>3</v>
      </c>
      <c r="B17" s="17">
        <v>68554</v>
      </c>
      <c r="C17" s="17">
        <v>127568</v>
      </c>
      <c r="D17" s="17">
        <v>25324</v>
      </c>
      <c r="E17" s="17">
        <v>34287</v>
      </c>
      <c r="F17" s="17">
        <v>2442</v>
      </c>
      <c r="G17" s="17" t="s">
        <v>120</v>
      </c>
      <c r="H17" s="17">
        <v>8637</v>
      </c>
      <c r="I17" s="17">
        <v>11061</v>
      </c>
      <c r="J17" s="17">
        <v>22053</v>
      </c>
      <c r="K17" s="17">
        <v>20674</v>
      </c>
      <c r="L17" s="17" t="s">
        <v>120</v>
      </c>
      <c r="M17" s="17">
        <v>453</v>
      </c>
      <c r="N17" s="17">
        <v>1178</v>
      </c>
      <c r="O17" s="17">
        <v>10934</v>
      </c>
      <c r="P17" s="17">
        <v>1935</v>
      </c>
      <c r="Q17" s="17">
        <v>10571</v>
      </c>
      <c r="R17" s="17">
        <v>649</v>
      </c>
      <c r="S17" s="17">
        <v>4030</v>
      </c>
      <c r="T17" s="17" t="s">
        <v>120</v>
      </c>
      <c r="U17" s="17">
        <v>97</v>
      </c>
      <c r="V17" s="17" t="s">
        <v>120</v>
      </c>
      <c r="W17" s="17">
        <v>740</v>
      </c>
      <c r="X17" s="17">
        <v>1059</v>
      </c>
      <c r="Y17" s="17">
        <v>7259</v>
      </c>
      <c r="Z17" s="17" t="s">
        <v>120</v>
      </c>
      <c r="AA17" s="17">
        <v>1493</v>
      </c>
      <c r="AB17" s="17" t="s">
        <v>120</v>
      </c>
      <c r="AC17" s="17">
        <v>272</v>
      </c>
      <c r="AD17" s="17">
        <v>1086</v>
      </c>
      <c r="AE17" s="17">
        <v>12652</v>
      </c>
      <c r="AF17" s="17" t="s">
        <v>120</v>
      </c>
      <c r="AG17" s="17">
        <v>3584</v>
      </c>
      <c r="AH17" s="17" t="s">
        <v>120</v>
      </c>
      <c r="AI17" s="17">
        <v>1068</v>
      </c>
      <c r="AJ17" s="17">
        <v>4147</v>
      </c>
      <c r="AK17" s="17">
        <v>8388</v>
      </c>
      <c r="AL17" s="17">
        <v>44</v>
      </c>
      <c r="AM17" s="17" t="s">
        <v>120</v>
      </c>
      <c r="AN17" s="17" t="s">
        <v>120</v>
      </c>
      <c r="AO17" s="17">
        <v>5</v>
      </c>
      <c r="AP17" s="17" t="s">
        <v>120</v>
      </c>
      <c r="AQ17" s="17" t="s">
        <v>120</v>
      </c>
    </row>
    <row r="18" spans="1:43" ht="15" customHeight="1">
      <c r="A18" s="33" t="s">
        <v>28</v>
      </c>
      <c r="B18" s="17">
        <v>69125</v>
      </c>
      <c r="C18" s="17">
        <v>127202</v>
      </c>
      <c r="D18" s="17">
        <v>25541</v>
      </c>
      <c r="E18" s="17">
        <v>32889</v>
      </c>
      <c r="F18" s="17">
        <v>1851</v>
      </c>
      <c r="G18" s="17" t="s">
        <v>120</v>
      </c>
      <c r="H18" s="17">
        <v>8203</v>
      </c>
      <c r="I18" s="17">
        <v>12067</v>
      </c>
      <c r="J18" s="17">
        <v>20384</v>
      </c>
      <c r="K18" s="17">
        <v>21199</v>
      </c>
      <c r="L18" s="17" t="s">
        <v>120</v>
      </c>
      <c r="M18" s="17">
        <v>345</v>
      </c>
      <c r="N18" s="17">
        <v>2373</v>
      </c>
      <c r="O18" s="17">
        <v>11357</v>
      </c>
      <c r="P18" s="17">
        <v>2818</v>
      </c>
      <c r="Q18" s="17">
        <v>10530</v>
      </c>
      <c r="R18" s="17">
        <v>636</v>
      </c>
      <c r="S18" s="17">
        <v>4034</v>
      </c>
      <c r="T18" s="17" t="s">
        <v>120</v>
      </c>
      <c r="U18" s="17">
        <v>59</v>
      </c>
      <c r="V18" s="17" t="s">
        <v>120</v>
      </c>
      <c r="W18" s="17">
        <v>682</v>
      </c>
      <c r="X18" s="17">
        <v>1044</v>
      </c>
      <c r="Y18" s="17">
        <v>7242</v>
      </c>
      <c r="Z18" s="17" t="s">
        <v>120</v>
      </c>
      <c r="AA18" s="17">
        <v>1374</v>
      </c>
      <c r="AB18" s="17" t="s">
        <v>120</v>
      </c>
      <c r="AC18" s="17">
        <v>328</v>
      </c>
      <c r="AD18" s="17">
        <v>915</v>
      </c>
      <c r="AE18" s="17">
        <v>11754</v>
      </c>
      <c r="AF18" s="17" t="s">
        <v>120</v>
      </c>
      <c r="AG18" s="17">
        <v>3930</v>
      </c>
      <c r="AH18" s="17" t="s">
        <v>120</v>
      </c>
      <c r="AI18" s="17">
        <v>1001</v>
      </c>
      <c r="AJ18" s="17">
        <v>3692</v>
      </c>
      <c r="AK18" s="17">
        <v>8069</v>
      </c>
      <c r="AL18" s="17">
        <v>57</v>
      </c>
      <c r="AM18" s="17">
        <v>2</v>
      </c>
      <c r="AN18" s="17">
        <v>1611</v>
      </c>
      <c r="AO18" s="17">
        <v>340</v>
      </c>
      <c r="AP18" s="17" t="s">
        <v>120</v>
      </c>
      <c r="AQ18" s="17" t="s">
        <v>120</v>
      </c>
    </row>
    <row r="19" spans="1:43" ht="15" customHeight="1">
      <c r="A19" s="33" t="s">
        <v>42</v>
      </c>
      <c r="B19" s="17">
        <v>71501</v>
      </c>
      <c r="C19" s="17">
        <v>127646</v>
      </c>
      <c r="D19" s="17">
        <v>28553</v>
      </c>
      <c r="E19" s="17">
        <v>33671</v>
      </c>
      <c r="F19" s="17">
        <v>2319</v>
      </c>
      <c r="G19" s="17" t="s">
        <v>120</v>
      </c>
      <c r="H19" s="17">
        <v>7224</v>
      </c>
      <c r="I19" s="17">
        <v>10954</v>
      </c>
      <c r="J19" s="17">
        <v>17280</v>
      </c>
      <c r="K19" s="17">
        <v>21339</v>
      </c>
      <c r="L19" s="17" t="s">
        <v>120</v>
      </c>
      <c r="M19" s="17">
        <v>424</v>
      </c>
      <c r="N19" s="17">
        <v>2475</v>
      </c>
      <c r="O19" s="17">
        <v>11292</v>
      </c>
      <c r="P19" s="17">
        <v>2796</v>
      </c>
      <c r="Q19" s="17">
        <v>10832</v>
      </c>
      <c r="R19" s="17">
        <v>737</v>
      </c>
      <c r="S19" s="17">
        <v>3808</v>
      </c>
      <c r="T19" s="17" t="s">
        <v>120</v>
      </c>
      <c r="U19" s="17">
        <v>65</v>
      </c>
      <c r="V19" s="17" t="s">
        <v>120</v>
      </c>
      <c r="W19" s="17">
        <v>689</v>
      </c>
      <c r="X19" s="17">
        <v>1022</v>
      </c>
      <c r="Y19" s="17">
        <v>7420</v>
      </c>
      <c r="Z19" s="17" t="s">
        <v>120</v>
      </c>
      <c r="AA19" s="17">
        <v>1333</v>
      </c>
      <c r="AB19" s="17" t="s">
        <v>120</v>
      </c>
      <c r="AC19" s="17">
        <v>267</v>
      </c>
      <c r="AD19" s="17">
        <v>1018</v>
      </c>
      <c r="AE19" s="17">
        <v>11911</v>
      </c>
      <c r="AF19" s="17" t="s">
        <v>120</v>
      </c>
      <c r="AG19" s="17">
        <v>4090</v>
      </c>
      <c r="AH19" s="17" t="s">
        <v>120</v>
      </c>
      <c r="AI19" s="17">
        <v>1047</v>
      </c>
      <c r="AJ19" s="17">
        <v>3565</v>
      </c>
      <c r="AK19" s="17">
        <v>8051</v>
      </c>
      <c r="AL19" s="17" t="s">
        <v>120</v>
      </c>
      <c r="AM19" s="17" t="s">
        <v>120</v>
      </c>
      <c r="AN19" s="17">
        <v>4512</v>
      </c>
      <c r="AO19" s="17">
        <v>453</v>
      </c>
      <c r="AP19" s="17" t="s">
        <v>120</v>
      </c>
      <c r="AQ19" s="17" t="s">
        <v>120</v>
      </c>
    </row>
    <row r="20" spans="1:43" ht="15" customHeight="1">
      <c r="A20" s="33" t="s">
        <v>43</v>
      </c>
      <c r="B20" s="17">
        <v>75046</v>
      </c>
      <c r="C20" s="17">
        <v>124369</v>
      </c>
      <c r="D20" s="17">
        <v>25843</v>
      </c>
      <c r="E20" s="17">
        <v>33808</v>
      </c>
      <c r="F20" s="17">
        <v>4345</v>
      </c>
      <c r="G20" s="17" t="s">
        <v>120</v>
      </c>
      <c r="H20" s="17">
        <v>7740</v>
      </c>
      <c r="I20" s="17">
        <v>10512</v>
      </c>
      <c r="J20" s="17">
        <v>20289</v>
      </c>
      <c r="K20" s="17">
        <v>21702</v>
      </c>
      <c r="L20" s="17" t="s">
        <v>120</v>
      </c>
      <c r="M20" s="17">
        <v>372</v>
      </c>
      <c r="N20" s="17">
        <v>2553</v>
      </c>
      <c r="O20" s="17">
        <v>10618</v>
      </c>
      <c r="P20" s="17">
        <v>2353</v>
      </c>
      <c r="Q20" s="17">
        <v>10409</v>
      </c>
      <c r="R20" s="17">
        <v>764</v>
      </c>
      <c r="S20" s="17">
        <v>3860</v>
      </c>
      <c r="T20" s="17" t="s">
        <v>120</v>
      </c>
      <c r="U20" s="17">
        <v>76</v>
      </c>
      <c r="V20" s="17" t="s">
        <v>120</v>
      </c>
      <c r="W20" s="17">
        <v>704</v>
      </c>
      <c r="X20" s="17">
        <v>1286</v>
      </c>
      <c r="Y20" s="17">
        <v>7348</v>
      </c>
      <c r="Z20" s="17" t="s">
        <v>120</v>
      </c>
      <c r="AA20" s="17">
        <v>1371</v>
      </c>
      <c r="AB20" s="17" t="s">
        <v>120</v>
      </c>
      <c r="AC20" s="17">
        <v>286</v>
      </c>
      <c r="AD20" s="17">
        <v>1085</v>
      </c>
      <c r="AE20" s="17">
        <v>11789</v>
      </c>
      <c r="AF20" s="17" t="s">
        <v>120</v>
      </c>
      <c r="AG20" s="17">
        <v>3672</v>
      </c>
      <c r="AH20" s="17" t="s">
        <v>120</v>
      </c>
      <c r="AI20" s="17">
        <v>1066</v>
      </c>
      <c r="AJ20" s="17">
        <v>3504</v>
      </c>
      <c r="AK20" s="17">
        <v>6447</v>
      </c>
      <c r="AL20" s="17">
        <v>509</v>
      </c>
      <c r="AM20" s="17">
        <v>15</v>
      </c>
      <c r="AN20" s="17">
        <v>4775</v>
      </c>
      <c r="AO20" s="17">
        <v>314</v>
      </c>
      <c r="AP20" s="17" t="s">
        <v>120</v>
      </c>
      <c r="AQ20" s="17" t="s">
        <v>120</v>
      </c>
    </row>
    <row r="21" spans="1:43" ht="15" customHeight="1">
      <c r="A21" s="33" t="s">
        <v>47</v>
      </c>
      <c r="B21" s="17">
        <v>88244</v>
      </c>
      <c r="C21" s="17">
        <v>129498</v>
      </c>
      <c r="D21" s="17">
        <v>27223</v>
      </c>
      <c r="E21" s="17">
        <v>30465</v>
      </c>
      <c r="F21" s="17">
        <v>5980</v>
      </c>
      <c r="G21" s="17">
        <v>4423</v>
      </c>
      <c r="H21" s="17">
        <v>8072</v>
      </c>
      <c r="I21" s="17">
        <v>10069</v>
      </c>
      <c r="J21" s="17">
        <v>22915</v>
      </c>
      <c r="K21" s="17">
        <v>23690</v>
      </c>
      <c r="L21" s="17">
        <v>375</v>
      </c>
      <c r="M21" s="17">
        <v>1499</v>
      </c>
      <c r="N21" s="17">
        <v>2033</v>
      </c>
      <c r="O21" s="17">
        <v>9629</v>
      </c>
      <c r="P21" s="17">
        <v>1985</v>
      </c>
      <c r="Q21" s="17">
        <v>10513</v>
      </c>
      <c r="R21" s="17">
        <v>477</v>
      </c>
      <c r="S21" s="17">
        <v>3788</v>
      </c>
      <c r="T21" s="17" t="s">
        <v>120</v>
      </c>
      <c r="U21" s="17">
        <v>83</v>
      </c>
      <c r="V21" s="17" t="s">
        <v>120</v>
      </c>
      <c r="W21" s="17">
        <v>779</v>
      </c>
      <c r="X21" s="17">
        <v>1906</v>
      </c>
      <c r="Y21" s="17">
        <v>7282</v>
      </c>
      <c r="Z21" s="17" t="s">
        <v>120</v>
      </c>
      <c r="AA21" s="17">
        <v>1418</v>
      </c>
      <c r="AB21" s="17" t="s">
        <v>120</v>
      </c>
      <c r="AC21" s="17">
        <v>247</v>
      </c>
      <c r="AD21" s="17">
        <v>1327</v>
      </c>
      <c r="AE21" s="17">
        <v>13433</v>
      </c>
      <c r="AF21" s="17" t="s">
        <v>120</v>
      </c>
      <c r="AG21" s="17">
        <v>3831</v>
      </c>
      <c r="AH21" s="17" t="s">
        <v>120</v>
      </c>
      <c r="AI21" s="17">
        <v>1020</v>
      </c>
      <c r="AJ21" s="17">
        <v>3737</v>
      </c>
      <c r="AK21" s="17">
        <v>6604</v>
      </c>
      <c r="AL21" s="17">
        <v>3479</v>
      </c>
      <c r="AM21" s="17">
        <v>25</v>
      </c>
      <c r="AN21" s="17">
        <v>8575</v>
      </c>
      <c r="AO21" s="17">
        <v>614</v>
      </c>
      <c r="AP21" s="17">
        <v>160</v>
      </c>
      <c r="AQ21" s="17">
        <v>86</v>
      </c>
    </row>
    <row r="22" spans="1:43" ht="15" customHeight="1">
      <c r="A22" s="33" t="s">
        <v>49</v>
      </c>
      <c r="B22" s="17">
        <v>78823</v>
      </c>
      <c r="C22" s="17">
        <v>123105</v>
      </c>
      <c r="D22" s="17">
        <v>24839</v>
      </c>
      <c r="E22" s="17">
        <v>28396</v>
      </c>
      <c r="F22" s="17">
        <v>5671</v>
      </c>
      <c r="G22" s="17">
        <v>4973</v>
      </c>
      <c r="H22" s="17">
        <v>6802</v>
      </c>
      <c r="I22" s="17">
        <v>8940</v>
      </c>
      <c r="J22" s="17">
        <v>20002</v>
      </c>
      <c r="K22" s="17">
        <v>24574</v>
      </c>
      <c r="L22" s="17">
        <v>525</v>
      </c>
      <c r="M22" s="17">
        <v>1769</v>
      </c>
      <c r="N22" s="17">
        <v>1545</v>
      </c>
      <c r="O22" s="17">
        <v>9353</v>
      </c>
      <c r="P22" s="17">
        <v>2960</v>
      </c>
      <c r="Q22" s="17">
        <v>10000</v>
      </c>
      <c r="R22" s="17">
        <v>615</v>
      </c>
      <c r="S22" s="17">
        <v>3226</v>
      </c>
      <c r="T22" s="17" t="s">
        <v>120</v>
      </c>
      <c r="U22" s="17">
        <v>71</v>
      </c>
      <c r="V22" s="17" t="s">
        <v>120</v>
      </c>
      <c r="W22" s="17">
        <v>667</v>
      </c>
      <c r="X22" s="17">
        <v>1185</v>
      </c>
      <c r="Y22" s="17">
        <v>6557</v>
      </c>
      <c r="Z22" s="17" t="s">
        <v>120</v>
      </c>
      <c r="AA22" s="17">
        <v>1388</v>
      </c>
      <c r="AB22" s="17" t="s">
        <v>120</v>
      </c>
      <c r="AC22" s="17">
        <v>209</v>
      </c>
      <c r="AD22" s="17">
        <v>1297</v>
      </c>
      <c r="AE22" s="17">
        <v>11474</v>
      </c>
      <c r="AF22" s="17" t="s">
        <v>120</v>
      </c>
      <c r="AG22" s="17">
        <v>3744</v>
      </c>
      <c r="AH22" s="17" t="s">
        <v>120</v>
      </c>
      <c r="AI22" s="17">
        <v>913</v>
      </c>
      <c r="AJ22" s="17">
        <v>3252</v>
      </c>
      <c r="AK22" s="17">
        <v>6024</v>
      </c>
      <c r="AL22" s="17">
        <v>2760</v>
      </c>
      <c r="AM22" s="17">
        <v>11</v>
      </c>
      <c r="AN22" s="17">
        <v>7131</v>
      </c>
      <c r="AO22" s="17">
        <v>631</v>
      </c>
      <c r="AP22" s="17">
        <v>239</v>
      </c>
      <c r="AQ22" s="17">
        <v>185</v>
      </c>
    </row>
    <row r="23" spans="1:43" ht="15" customHeight="1">
      <c r="A23" s="8" t="s">
        <v>101</v>
      </c>
      <c r="B23" s="17">
        <v>79877</v>
      </c>
      <c r="C23" s="17">
        <v>126775</v>
      </c>
      <c r="D23" s="17">
        <v>24068</v>
      </c>
      <c r="E23" s="17">
        <v>28368</v>
      </c>
      <c r="F23" s="17">
        <v>6561</v>
      </c>
      <c r="G23" s="17">
        <v>5601</v>
      </c>
      <c r="H23" s="17">
        <v>6412</v>
      </c>
      <c r="I23" s="17">
        <v>8298</v>
      </c>
      <c r="J23" s="17">
        <v>20975</v>
      </c>
      <c r="K23" s="17">
        <v>26312</v>
      </c>
      <c r="L23" s="17">
        <v>782</v>
      </c>
      <c r="M23" s="17">
        <v>1765</v>
      </c>
      <c r="N23" s="17">
        <v>1646</v>
      </c>
      <c r="O23" s="17">
        <v>9876</v>
      </c>
      <c r="P23" s="17">
        <v>2763</v>
      </c>
      <c r="Q23" s="17">
        <v>10134</v>
      </c>
      <c r="R23" s="17" t="s">
        <v>120</v>
      </c>
      <c r="S23" s="17">
        <v>2838</v>
      </c>
      <c r="T23" s="17" t="s">
        <v>120</v>
      </c>
      <c r="U23" s="17">
        <v>96</v>
      </c>
      <c r="V23" s="17" t="s">
        <v>120</v>
      </c>
      <c r="W23" s="17">
        <v>729</v>
      </c>
      <c r="X23" s="17">
        <v>1242</v>
      </c>
      <c r="Y23" s="17">
        <v>6639</v>
      </c>
      <c r="Z23" s="17" t="s">
        <v>120</v>
      </c>
      <c r="AA23" s="17">
        <v>2868</v>
      </c>
      <c r="AB23" s="17" t="s">
        <v>120</v>
      </c>
      <c r="AC23" s="17">
        <v>230</v>
      </c>
      <c r="AD23" s="17">
        <v>1572</v>
      </c>
      <c r="AE23" s="17">
        <v>11826</v>
      </c>
      <c r="AF23" s="17" t="s">
        <v>120</v>
      </c>
      <c r="AG23" s="17">
        <v>3282</v>
      </c>
      <c r="AH23" s="17" t="s">
        <v>120</v>
      </c>
      <c r="AI23" s="17">
        <v>891</v>
      </c>
      <c r="AJ23" s="17">
        <v>4038</v>
      </c>
      <c r="AK23" s="17">
        <v>6028</v>
      </c>
      <c r="AL23" s="17">
        <v>2304</v>
      </c>
      <c r="AM23" s="17">
        <v>19</v>
      </c>
      <c r="AN23" s="17">
        <v>7315</v>
      </c>
      <c r="AO23" s="17">
        <v>829</v>
      </c>
      <c r="AP23" s="17">
        <v>199</v>
      </c>
      <c r="AQ23" s="17">
        <v>146</v>
      </c>
    </row>
    <row r="24" spans="1:43" ht="15" customHeight="1">
      <c r="A24" s="8" t="s">
        <v>110</v>
      </c>
      <c r="B24" s="17">
        <v>82192</v>
      </c>
      <c r="C24" s="17">
        <v>126495</v>
      </c>
      <c r="D24" s="17">
        <v>24953</v>
      </c>
      <c r="E24" s="17">
        <v>26524</v>
      </c>
      <c r="F24" s="17">
        <v>8118</v>
      </c>
      <c r="G24" s="17">
        <v>6379</v>
      </c>
      <c r="H24" s="17">
        <v>6548</v>
      </c>
      <c r="I24" s="17">
        <v>8064</v>
      </c>
      <c r="J24" s="17">
        <v>22141</v>
      </c>
      <c r="K24" s="17">
        <v>26991</v>
      </c>
      <c r="L24" s="17">
        <v>869</v>
      </c>
      <c r="M24" s="17">
        <v>2289</v>
      </c>
      <c r="N24" s="17">
        <v>1220</v>
      </c>
      <c r="O24" s="17">
        <v>9636</v>
      </c>
      <c r="P24" s="17">
        <v>3665</v>
      </c>
      <c r="Q24" s="17">
        <v>10502</v>
      </c>
      <c r="R24" s="17" t="s">
        <v>120</v>
      </c>
      <c r="S24" s="17">
        <v>2514</v>
      </c>
      <c r="T24" s="17" t="s">
        <v>120</v>
      </c>
      <c r="U24" s="17">
        <v>73</v>
      </c>
      <c r="V24" s="17" t="s">
        <v>120</v>
      </c>
      <c r="W24" s="17">
        <v>721</v>
      </c>
      <c r="X24" s="17">
        <v>1362</v>
      </c>
      <c r="Y24" s="17">
        <v>6834</v>
      </c>
      <c r="Z24" s="17" t="s">
        <v>120</v>
      </c>
      <c r="AA24" s="17">
        <v>3929</v>
      </c>
      <c r="AB24" s="17" t="s">
        <v>120</v>
      </c>
      <c r="AC24" s="17">
        <v>248</v>
      </c>
      <c r="AD24" s="17">
        <v>1296</v>
      </c>
      <c r="AE24" s="17">
        <v>11296</v>
      </c>
      <c r="AF24" s="17" t="s">
        <v>120</v>
      </c>
      <c r="AG24" s="17">
        <v>3359</v>
      </c>
      <c r="AH24" s="17" t="s">
        <v>120</v>
      </c>
      <c r="AI24" s="17">
        <v>825</v>
      </c>
      <c r="AJ24" s="17">
        <v>2622</v>
      </c>
      <c r="AK24" s="17">
        <v>5754</v>
      </c>
      <c r="AL24" s="17">
        <v>2444</v>
      </c>
      <c r="AM24" s="17">
        <v>10</v>
      </c>
      <c r="AN24" s="17">
        <v>6884</v>
      </c>
      <c r="AO24" s="17">
        <v>419</v>
      </c>
      <c r="AP24" s="17">
        <v>70</v>
      </c>
      <c r="AQ24" s="17">
        <v>128</v>
      </c>
    </row>
    <row r="25" spans="1:43" ht="15" customHeight="1">
      <c r="A25" s="8" t="s">
        <v>112</v>
      </c>
      <c r="B25" s="17">
        <v>84566</v>
      </c>
      <c r="C25" s="17">
        <v>128298</v>
      </c>
      <c r="D25" s="17">
        <v>30907</v>
      </c>
      <c r="E25" s="17">
        <v>26943</v>
      </c>
      <c r="F25" s="17">
        <v>7702</v>
      </c>
      <c r="G25" s="17">
        <v>6301</v>
      </c>
      <c r="H25" s="17">
        <v>6273</v>
      </c>
      <c r="I25" s="17">
        <v>8086</v>
      </c>
      <c r="J25" s="17">
        <v>24090</v>
      </c>
      <c r="K25" s="17">
        <v>27939</v>
      </c>
      <c r="L25" s="17">
        <v>719</v>
      </c>
      <c r="M25" s="17">
        <v>2697</v>
      </c>
      <c r="N25" s="17">
        <v>1176</v>
      </c>
      <c r="O25" s="17">
        <v>9673</v>
      </c>
      <c r="P25" s="17">
        <v>3150</v>
      </c>
      <c r="Q25" s="17">
        <v>10180</v>
      </c>
      <c r="R25" s="17" t="s">
        <v>120</v>
      </c>
      <c r="S25" s="17">
        <v>2559</v>
      </c>
      <c r="T25" s="17" t="s">
        <v>120</v>
      </c>
      <c r="U25" s="17">
        <v>132</v>
      </c>
      <c r="V25" s="17" t="s">
        <v>120</v>
      </c>
      <c r="W25" s="17">
        <v>3871</v>
      </c>
      <c r="X25" s="17">
        <v>1314</v>
      </c>
      <c r="Y25" s="17">
        <v>6859</v>
      </c>
      <c r="Z25" s="17" t="s">
        <v>120</v>
      </c>
      <c r="AA25" s="17">
        <v>3936</v>
      </c>
      <c r="AB25" s="17" t="s">
        <v>120</v>
      </c>
      <c r="AC25" s="17">
        <v>310</v>
      </c>
      <c r="AD25" s="17">
        <v>1215</v>
      </c>
      <c r="AE25" s="17">
        <v>10610</v>
      </c>
      <c r="AF25" s="17" t="s">
        <v>120</v>
      </c>
      <c r="AG25" s="17">
        <v>2237</v>
      </c>
      <c r="AH25" s="17" t="s">
        <v>120</v>
      </c>
      <c r="AI25" s="17">
        <v>848</v>
      </c>
      <c r="AJ25" s="17" t="s">
        <v>120</v>
      </c>
      <c r="AK25" s="17">
        <v>4728</v>
      </c>
      <c r="AL25" s="17">
        <v>1917</v>
      </c>
      <c r="AM25" s="17">
        <v>6</v>
      </c>
      <c r="AN25" s="17">
        <v>6103</v>
      </c>
      <c r="AO25" s="17">
        <v>383</v>
      </c>
      <c r="AP25" s="17" t="s">
        <v>120</v>
      </c>
      <c r="AQ25" s="17" t="s">
        <v>120</v>
      </c>
    </row>
    <row r="26" spans="1:43" ht="15" customHeight="1">
      <c r="A26" s="8" t="s">
        <v>112</v>
      </c>
      <c r="B26" s="17">
        <v>84566</v>
      </c>
      <c r="C26" s="17">
        <v>128298</v>
      </c>
      <c r="D26" s="17">
        <v>30907</v>
      </c>
      <c r="E26" s="17">
        <v>26943</v>
      </c>
      <c r="F26" s="17">
        <v>7702</v>
      </c>
      <c r="G26" s="17">
        <v>6301</v>
      </c>
      <c r="H26" s="17">
        <v>6273</v>
      </c>
      <c r="I26" s="17">
        <v>8086</v>
      </c>
      <c r="J26" s="17">
        <v>24090</v>
      </c>
      <c r="K26" s="17">
        <v>27939</v>
      </c>
      <c r="L26" s="17">
        <v>719</v>
      </c>
      <c r="M26" s="17">
        <v>2697</v>
      </c>
      <c r="N26" s="17">
        <v>1176</v>
      </c>
      <c r="O26" s="17">
        <v>9673</v>
      </c>
      <c r="P26" s="17">
        <v>3150</v>
      </c>
      <c r="Q26" s="17">
        <v>10180</v>
      </c>
      <c r="R26" s="17" t="s">
        <v>120</v>
      </c>
      <c r="S26" s="17">
        <v>2559</v>
      </c>
      <c r="T26" s="17" t="s">
        <v>120</v>
      </c>
      <c r="U26" s="17">
        <v>132</v>
      </c>
      <c r="V26" s="17" t="s">
        <v>120</v>
      </c>
      <c r="W26" s="17">
        <v>3871</v>
      </c>
      <c r="X26" s="17">
        <v>1314</v>
      </c>
      <c r="Y26" s="17">
        <v>6859</v>
      </c>
      <c r="Z26" s="17" t="s">
        <v>120</v>
      </c>
      <c r="AA26" s="17">
        <v>3936</v>
      </c>
      <c r="AB26" s="17" t="s">
        <v>120</v>
      </c>
      <c r="AC26" s="17">
        <v>310</v>
      </c>
      <c r="AD26" s="17">
        <v>1215</v>
      </c>
      <c r="AE26" s="17">
        <v>10610</v>
      </c>
      <c r="AF26" s="17" t="s">
        <v>120</v>
      </c>
      <c r="AG26" s="17">
        <v>2237</v>
      </c>
      <c r="AH26" s="17" t="s">
        <v>120</v>
      </c>
      <c r="AI26" s="17">
        <v>848</v>
      </c>
      <c r="AJ26" s="17" t="s">
        <v>120</v>
      </c>
      <c r="AK26" s="17">
        <v>4728</v>
      </c>
      <c r="AL26" s="17">
        <v>1917</v>
      </c>
      <c r="AM26" s="17">
        <v>6</v>
      </c>
      <c r="AN26" s="17">
        <v>6103</v>
      </c>
      <c r="AO26" s="17">
        <v>383</v>
      </c>
      <c r="AP26" s="17" t="s">
        <v>120</v>
      </c>
      <c r="AQ26" s="17" t="s">
        <v>120</v>
      </c>
    </row>
    <row r="27" spans="1:43" ht="15" customHeight="1">
      <c r="A27" s="8" t="s">
        <v>113</v>
      </c>
      <c r="B27" s="17">
        <v>86191</v>
      </c>
      <c r="C27" s="17">
        <v>126765</v>
      </c>
      <c r="D27" s="17">
        <v>32383</v>
      </c>
      <c r="E27" s="17">
        <v>24946</v>
      </c>
      <c r="F27" s="17">
        <v>8073</v>
      </c>
      <c r="G27" s="17">
        <v>6233</v>
      </c>
      <c r="H27" s="17">
        <v>7165</v>
      </c>
      <c r="I27" s="17">
        <v>8160</v>
      </c>
      <c r="J27" s="17">
        <v>24702</v>
      </c>
      <c r="K27" s="17">
        <v>29020</v>
      </c>
      <c r="L27" s="17">
        <v>641</v>
      </c>
      <c r="M27" s="17">
        <v>3074</v>
      </c>
      <c r="N27" s="17">
        <v>1136</v>
      </c>
      <c r="O27" s="17">
        <v>9520</v>
      </c>
      <c r="P27" s="17">
        <v>2538</v>
      </c>
      <c r="Q27" s="17">
        <v>9692</v>
      </c>
      <c r="R27" s="17" t="s">
        <v>120</v>
      </c>
      <c r="S27" s="17">
        <v>2627</v>
      </c>
      <c r="T27" s="17" t="s">
        <v>120</v>
      </c>
      <c r="U27" s="17">
        <v>198</v>
      </c>
      <c r="V27" s="17" t="s">
        <v>120</v>
      </c>
      <c r="W27" s="17">
        <v>4582</v>
      </c>
      <c r="X27" s="17">
        <v>984</v>
      </c>
      <c r="Y27" s="17">
        <v>6434</v>
      </c>
      <c r="Z27" s="17" t="s">
        <v>120</v>
      </c>
      <c r="AA27" s="17">
        <v>3950</v>
      </c>
      <c r="AB27" s="17" t="s">
        <v>120</v>
      </c>
      <c r="AC27" s="17">
        <v>322</v>
      </c>
      <c r="AD27" s="17">
        <v>1298</v>
      </c>
      <c r="AE27" s="17">
        <v>9925</v>
      </c>
      <c r="AF27" s="17" t="s">
        <v>120</v>
      </c>
      <c r="AG27" s="17">
        <v>2154</v>
      </c>
      <c r="AH27" s="17" t="s">
        <v>120</v>
      </c>
      <c r="AI27" s="17">
        <v>1005</v>
      </c>
      <c r="AJ27" s="17" t="s">
        <v>120</v>
      </c>
      <c r="AK27" s="17">
        <v>4433</v>
      </c>
      <c r="AL27" s="17">
        <v>1923</v>
      </c>
      <c r="AM27" s="17">
        <v>4</v>
      </c>
      <c r="AN27" s="17">
        <v>5348</v>
      </c>
      <c r="AO27" s="17">
        <v>486</v>
      </c>
      <c r="AP27" s="17" t="s">
        <v>120</v>
      </c>
      <c r="AQ27" s="17" t="s">
        <v>120</v>
      </c>
    </row>
    <row r="28" spans="1:43" ht="15" customHeight="1">
      <c r="A28" s="31"/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30" spans="1:43" ht="15" customHeight="1">
      <c r="A30" s="15" t="s">
        <v>27</v>
      </c>
    </row>
    <row r="31" spans="1:43" ht="15" customHeight="1">
      <c r="A31" s="15" t="s">
        <v>98</v>
      </c>
    </row>
    <row r="32" spans="1:43" ht="15" customHeight="1">
      <c r="A32" s="15" t="s">
        <v>99</v>
      </c>
    </row>
    <row r="33" spans="1:1" ht="15" customHeight="1">
      <c r="A33" s="15" t="s">
        <v>117</v>
      </c>
    </row>
    <row r="34" spans="1:1" ht="15" customHeight="1">
      <c r="A34" s="15" t="s">
        <v>118</v>
      </c>
    </row>
    <row r="35" spans="1:1" ht="15" customHeight="1">
      <c r="A35" s="15" t="s">
        <v>119</v>
      </c>
    </row>
  </sheetData>
  <sheetProtection algorithmName="SHA-512" hashValue="lA5j3ZldmLp80cdVZq7Pz4sXI+rO1IyLlPXBP9fefx0daASD76dHF0J76eJop3wBLV21FhQbLlrGLcpqaBt+QA==" saltValue="e1MsunweeKz9YTeCwJ9d4w==" spinCount="100000" sheet="1" objects="1" scenarios="1" selectLockedCells="1" selectUnlockedCells="1"/>
  <mergeCells count="21"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P4:AQ4"/>
    <mergeCell ref="AL4:AM4"/>
    <mergeCell ref="AN4:AO4"/>
    <mergeCell ref="Z4:AA4"/>
    <mergeCell ref="AB4:AC4"/>
    <mergeCell ref="AD4:AE4"/>
    <mergeCell ref="AF4:AG4"/>
    <mergeCell ref="AH4:AI4"/>
    <mergeCell ref="AJ4:AK4"/>
  </mergeCells>
  <phoneticPr fontId="2"/>
  <pageMargins left="0.39370078740157483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zoomScaleNormal="100" zoomScaleSheetLayoutView="50" workbookViewId="0">
      <pane xSplit="1" ySplit="8" topLeftCell="B9" activePane="bottomRight" state="frozen"/>
      <selection activeCell="A4" sqref="A4:A9"/>
      <selection pane="topRight" activeCell="A4" sqref="A4:A9"/>
      <selection pane="bottomLeft" activeCell="A4" sqref="A4:A9"/>
      <selection pane="bottomRight" activeCell="B18" sqref="B18"/>
    </sheetView>
  </sheetViews>
  <sheetFormatPr defaultColWidth="9.625" defaultRowHeight="15" customHeight="1"/>
  <cols>
    <col min="1" max="1" width="11.625" style="3" customWidth="1"/>
    <col min="2" max="3" width="12.625" style="3" customWidth="1"/>
    <col min="4" max="10" width="12.625" style="1" customWidth="1"/>
    <col min="11" max="16384" width="9.625" style="1"/>
  </cols>
  <sheetData>
    <row r="1" spans="1:10" ht="15" customHeight="1">
      <c r="A1" s="48" t="s">
        <v>71</v>
      </c>
    </row>
    <row r="2" spans="1:10" s="7" customFormat="1" ht="15" customHeight="1">
      <c r="D2" s="16"/>
      <c r="E2" s="16"/>
      <c r="F2" s="14"/>
      <c r="G2" s="14"/>
      <c r="H2" s="14"/>
      <c r="I2" s="14"/>
      <c r="J2" s="14"/>
    </row>
    <row r="3" spans="1:10" s="7" customFormat="1" ht="15" customHeight="1">
      <c r="B3" s="16"/>
      <c r="C3" s="16"/>
      <c r="F3" s="5"/>
      <c r="G3" s="5"/>
      <c r="H3" s="5"/>
      <c r="I3" s="5"/>
      <c r="J3" s="5"/>
    </row>
    <row r="4" spans="1:10" s="2" customFormat="1" ht="15" customHeight="1">
      <c r="A4" s="22"/>
      <c r="B4" s="73" t="s">
        <v>64</v>
      </c>
      <c r="C4" s="73"/>
      <c r="D4" s="73"/>
      <c r="E4" s="73"/>
      <c r="F4" s="73"/>
      <c r="G4" s="73"/>
      <c r="H4" s="73"/>
      <c r="I4" s="73"/>
      <c r="J4" s="73"/>
    </row>
    <row r="5" spans="1:10" s="2" customFormat="1" ht="15" customHeight="1">
      <c r="A5" s="41"/>
      <c r="B5" s="56" t="s">
        <v>65</v>
      </c>
      <c r="C5" s="74" t="s">
        <v>66</v>
      </c>
      <c r="D5" s="74"/>
      <c r="E5" s="42" t="s">
        <v>67</v>
      </c>
      <c r="F5" s="74" t="s">
        <v>68</v>
      </c>
      <c r="G5" s="74"/>
      <c r="H5" s="74" t="s">
        <v>69</v>
      </c>
      <c r="I5" s="74"/>
      <c r="J5" s="42" t="s">
        <v>70</v>
      </c>
    </row>
    <row r="6" spans="1:10" s="2" customFormat="1" ht="15" customHeight="1">
      <c r="A6" s="41"/>
      <c r="B6" s="55" t="s">
        <v>55</v>
      </c>
      <c r="C6" s="34" t="s">
        <v>55</v>
      </c>
      <c r="D6" s="34" t="s">
        <v>56</v>
      </c>
      <c r="E6" s="34" t="s">
        <v>55</v>
      </c>
      <c r="F6" s="34" t="s">
        <v>55</v>
      </c>
      <c r="G6" s="34" t="s">
        <v>56</v>
      </c>
      <c r="H6" s="34" t="s">
        <v>55</v>
      </c>
      <c r="I6" s="34" t="s">
        <v>56</v>
      </c>
      <c r="J6" s="34" t="s">
        <v>55</v>
      </c>
    </row>
    <row r="7" spans="1:10" s="2" customFormat="1" ht="24">
      <c r="A7" s="23"/>
      <c r="B7" s="55" t="s">
        <v>57</v>
      </c>
      <c r="C7" s="34" t="s">
        <v>58</v>
      </c>
      <c r="D7" s="34" t="s">
        <v>59</v>
      </c>
      <c r="E7" s="34" t="s">
        <v>57</v>
      </c>
      <c r="F7" s="34" t="s">
        <v>60</v>
      </c>
      <c r="G7" s="34" t="s">
        <v>61</v>
      </c>
      <c r="H7" s="34" t="s">
        <v>62</v>
      </c>
      <c r="I7" s="34" t="s">
        <v>61</v>
      </c>
      <c r="J7" s="34" t="s">
        <v>63</v>
      </c>
    </row>
    <row r="8" spans="1:10" s="2" customFormat="1" ht="12">
      <c r="A8" s="53"/>
      <c r="B8" s="47" t="s">
        <v>96</v>
      </c>
      <c r="C8" s="47" t="s">
        <v>96</v>
      </c>
      <c r="D8" s="47" t="s">
        <v>96</v>
      </c>
      <c r="E8" s="47" t="s">
        <v>96</v>
      </c>
      <c r="F8" s="47" t="s">
        <v>96</v>
      </c>
      <c r="G8" s="47" t="s">
        <v>96</v>
      </c>
      <c r="H8" s="47" t="s">
        <v>96</v>
      </c>
      <c r="I8" s="47" t="s">
        <v>96</v>
      </c>
      <c r="J8" s="47" t="s">
        <v>96</v>
      </c>
    </row>
    <row r="9" spans="1:10" ht="15" customHeight="1">
      <c r="A9" s="43" t="s">
        <v>43</v>
      </c>
      <c r="B9" s="17">
        <v>9483</v>
      </c>
      <c r="C9" s="17">
        <v>14497</v>
      </c>
      <c r="D9" s="17">
        <v>196</v>
      </c>
      <c r="E9" s="17">
        <v>15133</v>
      </c>
      <c r="F9" s="17">
        <v>5659</v>
      </c>
      <c r="G9" s="17">
        <v>396</v>
      </c>
      <c r="H9" s="17">
        <v>4264</v>
      </c>
      <c r="I9" s="17">
        <v>1679</v>
      </c>
      <c r="J9" s="17">
        <v>2308</v>
      </c>
    </row>
    <row r="10" spans="1:10" ht="15" customHeight="1">
      <c r="A10" s="33" t="s">
        <v>47</v>
      </c>
      <c r="B10" s="17">
        <v>8999</v>
      </c>
      <c r="C10" s="17">
        <v>14068</v>
      </c>
      <c r="D10" s="17">
        <v>195</v>
      </c>
      <c r="E10" s="17">
        <v>14858</v>
      </c>
      <c r="F10" s="17">
        <v>5816</v>
      </c>
      <c r="G10" s="17">
        <v>375</v>
      </c>
      <c r="H10" s="17">
        <v>4262</v>
      </c>
      <c r="I10" s="17">
        <v>1680</v>
      </c>
      <c r="J10" s="17">
        <v>2085</v>
      </c>
    </row>
    <row r="11" spans="1:10" ht="15" customHeight="1">
      <c r="A11" s="33" t="s">
        <v>49</v>
      </c>
      <c r="B11" s="17">
        <v>8301</v>
      </c>
      <c r="C11" s="17">
        <v>13906</v>
      </c>
      <c r="D11" s="17">
        <v>159</v>
      </c>
      <c r="E11" s="17">
        <v>14124</v>
      </c>
      <c r="F11" s="17">
        <v>5555</v>
      </c>
      <c r="G11" s="17">
        <v>374</v>
      </c>
      <c r="H11" s="17">
        <v>3881</v>
      </c>
      <c r="I11" s="17">
        <v>1670</v>
      </c>
      <c r="J11" s="17">
        <v>1904</v>
      </c>
    </row>
    <row r="12" spans="1:10" ht="15" customHeight="1">
      <c r="A12" s="8" t="s">
        <v>101</v>
      </c>
      <c r="B12" s="17">
        <v>7707</v>
      </c>
      <c r="C12" s="17">
        <v>13535</v>
      </c>
      <c r="D12" s="17">
        <v>183</v>
      </c>
      <c r="E12" s="17">
        <v>14174</v>
      </c>
      <c r="F12" s="17">
        <v>5606</v>
      </c>
      <c r="G12" s="17">
        <v>388</v>
      </c>
      <c r="H12" s="17">
        <v>3877</v>
      </c>
      <c r="I12" s="17">
        <v>1779</v>
      </c>
      <c r="J12" s="17">
        <v>1835</v>
      </c>
    </row>
    <row r="13" spans="1:10" ht="15" customHeight="1">
      <c r="A13" s="8" t="s">
        <v>110</v>
      </c>
      <c r="B13" s="17">
        <v>7736</v>
      </c>
      <c r="C13" s="17">
        <v>13179</v>
      </c>
      <c r="D13" s="17">
        <v>172</v>
      </c>
      <c r="E13" s="17">
        <v>13765</v>
      </c>
      <c r="F13" s="17">
        <v>5300</v>
      </c>
      <c r="G13" s="17">
        <v>373</v>
      </c>
      <c r="H13" s="17">
        <v>3795</v>
      </c>
      <c r="I13" s="17">
        <v>1806</v>
      </c>
      <c r="J13" s="17">
        <v>1757</v>
      </c>
    </row>
    <row r="14" spans="1:10" ht="15" customHeight="1">
      <c r="A14" s="8" t="s">
        <v>112</v>
      </c>
      <c r="B14" s="17">
        <v>7299</v>
      </c>
      <c r="C14" s="17">
        <v>12718</v>
      </c>
      <c r="D14" s="17">
        <v>123</v>
      </c>
      <c r="E14" s="17">
        <v>13470</v>
      </c>
      <c r="F14" s="17">
        <v>5364</v>
      </c>
      <c r="G14" s="17">
        <v>390</v>
      </c>
      <c r="H14" s="17">
        <v>3799</v>
      </c>
      <c r="I14" s="17">
        <v>1816</v>
      </c>
      <c r="J14" s="17">
        <v>1691</v>
      </c>
    </row>
    <row r="15" spans="1:10" ht="15" customHeight="1">
      <c r="A15" s="8" t="s">
        <v>113</v>
      </c>
      <c r="B15" s="17">
        <v>7346</v>
      </c>
      <c r="C15" s="17">
        <v>12644</v>
      </c>
      <c r="D15" s="17">
        <v>148</v>
      </c>
      <c r="E15" s="17">
        <v>13442</v>
      </c>
      <c r="F15" s="17">
        <v>5498</v>
      </c>
      <c r="G15" s="17">
        <v>372</v>
      </c>
      <c r="H15" s="17">
        <v>3738</v>
      </c>
      <c r="I15" s="17">
        <v>1797</v>
      </c>
      <c r="J15" s="17">
        <v>1643</v>
      </c>
    </row>
    <row r="16" spans="1:10" ht="15" customHeight="1">
      <c r="A16" s="31"/>
      <c r="B16" s="31"/>
      <c r="C16" s="31"/>
      <c r="D16" s="32"/>
      <c r="E16" s="32"/>
      <c r="F16" s="32"/>
      <c r="G16" s="32"/>
      <c r="H16" s="32"/>
      <c r="I16" s="32"/>
      <c r="J16" s="32"/>
    </row>
    <row r="18" spans="1:3" ht="15" customHeight="1">
      <c r="A18" s="15" t="s">
        <v>54</v>
      </c>
    </row>
    <row r="19" spans="1:3" ht="15" customHeight="1">
      <c r="A19" s="15" t="s">
        <v>100</v>
      </c>
    </row>
    <row r="20" spans="1:3" ht="15" customHeight="1">
      <c r="A20" s="15"/>
      <c r="C20" s="1"/>
    </row>
    <row r="21" spans="1:3" ht="15" customHeight="1">
      <c r="A21" s="15"/>
      <c r="C21" s="1"/>
    </row>
    <row r="22" spans="1:3" ht="15" customHeight="1">
      <c r="A22" s="15"/>
      <c r="C22" s="1"/>
    </row>
    <row r="23" spans="1:3" ht="15" customHeight="1">
      <c r="A23" s="15"/>
      <c r="C23" s="1"/>
    </row>
    <row r="24" spans="1:3" ht="15" customHeight="1">
      <c r="A24" s="15"/>
    </row>
    <row r="25" spans="1:3" ht="15" customHeight="1">
      <c r="A25" s="15"/>
    </row>
  </sheetData>
  <sheetProtection algorithmName="SHA-512" hashValue="rw79QnMSYeux94MnbVQNDxAXZVl95yV+jnksNT3SHWaUoEcDM8wNcpF796cdZrhP57GhyeCakRKdhEDuEPmwOw==" saltValue="qdiA9dLIzfMZJleEjVUymQ==" spinCount="100000" sheet="1" objects="1" scenarios="1" selectLockedCells="1" selectUnlockedCells="1"/>
  <mergeCells count="4">
    <mergeCell ref="B4:J4"/>
    <mergeCell ref="C5:D5"/>
    <mergeCell ref="F5:G5"/>
    <mergeCell ref="H5:I5"/>
  </mergeCells>
  <phoneticPr fontId="2"/>
  <pageMargins left="0.39370078740157483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3"/>
  <sheetViews>
    <sheetView zoomScaleNormal="100" zoomScaleSheetLayoutView="50" workbookViewId="0">
      <pane xSplit="1" ySplit="6" topLeftCell="B7" activePane="bottomRight" state="frozen"/>
      <selection activeCell="A4" sqref="A4:A9"/>
      <selection pane="topRight" activeCell="A4" sqref="A4:A9"/>
      <selection pane="bottomLeft" activeCell="A4" sqref="A4:A9"/>
      <selection pane="bottomRight" activeCell="A12" sqref="A12:A13"/>
    </sheetView>
  </sheetViews>
  <sheetFormatPr defaultColWidth="9.625" defaultRowHeight="15" customHeight="1"/>
  <cols>
    <col min="1" max="1" width="11.625" style="3" customWidth="1"/>
    <col min="2" max="3" width="9.625" style="3" customWidth="1"/>
    <col min="4" max="10" width="9.625" style="1" customWidth="1"/>
    <col min="11" max="16384" width="9.625" style="1"/>
  </cols>
  <sheetData>
    <row r="1" spans="1:11" ht="15" customHeight="1">
      <c r="A1" s="48" t="s">
        <v>72</v>
      </c>
    </row>
    <row r="2" spans="1:11" s="7" customFormat="1" ht="15" customHeight="1">
      <c r="F2" s="16"/>
      <c r="G2" s="14"/>
      <c r="H2" s="14"/>
      <c r="I2" s="14"/>
      <c r="J2" s="14"/>
      <c r="K2" s="12"/>
    </row>
    <row r="3" spans="1:11" s="7" customFormat="1" ht="15" customHeight="1">
      <c r="B3" s="16"/>
      <c r="C3" s="16"/>
      <c r="F3" s="5"/>
      <c r="G3" s="5"/>
      <c r="H3" s="5"/>
      <c r="I3" s="5"/>
      <c r="J3" s="5"/>
      <c r="K3" s="5"/>
    </row>
    <row r="4" spans="1:11" s="2" customFormat="1" ht="15" customHeight="1">
      <c r="A4" s="22"/>
      <c r="B4" s="77" t="s">
        <v>75</v>
      </c>
      <c r="C4" s="76"/>
      <c r="D4" s="75" t="s">
        <v>76</v>
      </c>
      <c r="E4" s="76"/>
      <c r="F4" s="75" t="s">
        <v>77</v>
      </c>
      <c r="G4" s="76"/>
      <c r="H4" s="75" t="s">
        <v>78</v>
      </c>
      <c r="I4" s="76"/>
      <c r="J4" s="75" t="s">
        <v>79</v>
      </c>
      <c r="K4" s="76"/>
    </row>
    <row r="5" spans="1:11" s="2" customFormat="1" ht="15" customHeight="1">
      <c r="A5" s="23"/>
      <c r="B5" s="55" t="s">
        <v>73</v>
      </c>
      <c r="C5" s="54" t="s">
        <v>74</v>
      </c>
      <c r="D5" s="54" t="s">
        <v>73</v>
      </c>
      <c r="E5" s="54" t="s">
        <v>74</v>
      </c>
      <c r="F5" s="54" t="s">
        <v>73</v>
      </c>
      <c r="G5" s="54" t="s">
        <v>74</v>
      </c>
      <c r="H5" s="54" t="s">
        <v>73</v>
      </c>
      <c r="I5" s="54" t="s">
        <v>74</v>
      </c>
      <c r="J5" s="54" t="s">
        <v>73</v>
      </c>
      <c r="K5" s="54" t="s">
        <v>74</v>
      </c>
    </row>
    <row r="6" spans="1:11" s="2" customFormat="1" ht="15" customHeight="1">
      <c r="A6" s="46"/>
      <c r="B6" s="47" t="s">
        <v>111</v>
      </c>
      <c r="C6" s="47" t="s">
        <v>111</v>
      </c>
      <c r="D6" s="47" t="s">
        <v>96</v>
      </c>
      <c r="E6" s="47" t="s">
        <v>96</v>
      </c>
      <c r="F6" s="47" t="s">
        <v>96</v>
      </c>
      <c r="G6" s="47" t="s">
        <v>96</v>
      </c>
      <c r="H6" s="47" t="s">
        <v>96</v>
      </c>
      <c r="I6" s="47" t="s">
        <v>96</v>
      </c>
      <c r="J6" s="47" t="s">
        <v>96</v>
      </c>
      <c r="K6" s="47" t="s">
        <v>96</v>
      </c>
    </row>
    <row r="7" spans="1:11" ht="15" customHeight="1">
      <c r="A7" s="43" t="s">
        <v>43</v>
      </c>
      <c r="B7" s="17">
        <v>72</v>
      </c>
      <c r="C7" s="17">
        <v>364</v>
      </c>
      <c r="D7" s="17">
        <v>5018</v>
      </c>
      <c r="E7" s="17">
        <v>4955</v>
      </c>
      <c r="F7" s="17">
        <v>2789</v>
      </c>
      <c r="G7" s="17">
        <v>3128</v>
      </c>
      <c r="H7" s="17">
        <v>1779</v>
      </c>
      <c r="I7" s="17">
        <v>1827</v>
      </c>
      <c r="J7" s="17">
        <v>450</v>
      </c>
      <c r="K7" s="17" t="s">
        <v>120</v>
      </c>
    </row>
    <row r="8" spans="1:11" ht="15" customHeight="1">
      <c r="A8" s="33" t="s">
        <v>47</v>
      </c>
      <c r="B8" s="17">
        <v>75</v>
      </c>
      <c r="C8" s="17">
        <v>366</v>
      </c>
      <c r="D8" s="17">
        <v>5208</v>
      </c>
      <c r="E8" s="17">
        <v>4547</v>
      </c>
      <c r="F8" s="17">
        <v>2716</v>
      </c>
      <c r="G8" s="17">
        <v>2755</v>
      </c>
      <c r="H8" s="17">
        <v>1892</v>
      </c>
      <c r="I8" s="17">
        <v>1792</v>
      </c>
      <c r="J8" s="17">
        <v>600</v>
      </c>
      <c r="K8" s="17" t="s">
        <v>120</v>
      </c>
    </row>
    <row r="9" spans="1:11" ht="15" customHeight="1">
      <c r="A9" s="33" t="s">
        <v>49</v>
      </c>
      <c r="B9" s="17">
        <v>70</v>
      </c>
      <c r="C9" s="17">
        <v>365</v>
      </c>
      <c r="D9" s="17">
        <v>1703</v>
      </c>
      <c r="E9" s="17">
        <v>1712</v>
      </c>
      <c r="F9" s="17">
        <v>936</v>
      </c>
      <c r="G9" s="17">
        <v>1173</v>
      </c>
      <c r="H9" s="17">
        <v>398</v>
      </c>
      <c r="I9" s="17">
        <v>539</v>
      </c>
      <c r="J9" s="17">
        <v>369</v>
      </c>
      <c r="K9" s="17" t="s">
        <v>120</v>
      </c>
    </row>
    <row r="10" spans="1:11" ht="15" customHeight="1">
      <c r="A10" s="8" t="s">
        <v>101</v>
      </c>
      <c r="B10" s="17">
        <v>70</v>
      </c>
      <c r="C10" s="17">
        <v>365</v>
      </c>
      <c r="D10" s="17">
        <v>2039</v>
      </c>
      <c r="E10" s="17">
        <v>2013</v>
      </c>
      <c r="F10" s="17">
        <v>1000</v>
      </c>
      <c r="G10" s="17">
        <v>1281</v>
      </c>
      <c r="H10" s="17">
        <v>668</v>
      </c>
      <c r="I10" s="17">
        <v>732</v>
      </c>
      <c r="J10" s="17">
        <v>371</v>
      </c>
      <c r="K10" s="17" t="s">
        <v>120</v>
      </c>
    </row>
    <row r="11" spans="1:11" ht="15" customHeight="1">
      <c r="A11" s="8" t="s">
        <v>110</v>
      </c>
      <c r="B11" s="17">
        <v>70</v>
      </c>
      <c r="C11" s="17">
        <v>365</v>
      </c>
      <c r="D11" s="17">
        <v>2646</v>
      </c>
      <c r="E11" s="17">
        <v>2018</v>
      </c>
      <c r="F11" s="17">
        <v>1442</v>
      </c>
      <c r="G11" s="17">
        <v>1254</v>
      </c>
      <c r="H11" s="17">
        <v>861</v>
      </c>
      <c r="I11" s="17">
        <v>764</v>
      </c>
      <c r="J11" s="17">
        <v>343</v>
      </c>
      <c r="K11" s="17" t="s">
        <v>120</v>
      </c>
    </row>
    <row r="12" spans="1:11" ht="15" customHeight="1">
      <c r="A12" s="8" t="s">
        <v>112</v>
      </c>
      <c r="B12" s="17">
        <v>71</v>
      </c>
      <c r="C12" s="17">
        <v>366</v>
      </c>
      <c r="D12" s="17">
        <v>4672</v>
      </c>
      <c r="E12" s="17">
        <v>4203</v>
      </c>
      <c r="F12" s="17">
        <v>2800</v>
      </c>
      <c r="G12" s="17">
        <v>2763</v>
      </c>
      <c r="H12" s="17">
        <v>1517</v>
      </c>
      <c r="I12" s="17">
        <v>1440</v>
      </c>
      <c r="J12" s="17">
        <v>355</v>
      </c>
      <c r="K12" s="17" t="s">
        <v>120</v>
      </c>
    </row>
    <row r="13" spans="1:11" ht="15" customHeight="1">
      <c r="A13" s="8" t="s">
        <v>113</v>
      </c>
      <c r="B13" s="17">
        <v>71</v>
      </c>
      <c r="C13" s="17">
        <v>365</v>
      </c>
      <c r="D13" s="17">
        <v>4614</v>
      </c>
      <c r="E13" s="17">
        <v>3988</v>
      </c>
      <c r="F13" s="17">
        <v>2971</v>
      </c>
      <c r="G13" s="17">
        <v>2764</v>
      </c>
      <c r="H13" s="17">
        <v>1228</v>
      </c>
      <c r="I13" s="17">
        <v>1224</v>
      </c>
      <c r="J13" s="17">
        <v>415</v>
      </c>
      <c r="K13" s="17" t="s">
        <v>120</v>
      </c>
    </row>
    <row r="14" spans="1:11" ht="15" customHeight="1">
      <c r="A14" s="57"/>
      <c r="B14" s="31"/>
      <c r="C14" s="31"/>
      <c r="D14" s="32"/>
      <c r="E14" s="32"/>
      <c r="F14" s="32"/>
      <c r="G14" s="32"/>
      <c r="H14" s="32"/>
      <c r="I14" s="32"/>
      <c r="J14" s="32"/>
      <c r="K14" s="32"/>
    </row>
    <row r="16" spans="1:11" ht="15" customHeight="1">
      <c r="A16" s="15" t="s">
        <v>54</v>
      </c>
    </row>
    <row r="17" spans="1:11" ht="15" customHeight="1">
      <c r="A17" s="15"/>
    </row>
    <row r="18" spans="1:11" ht="15" customHeight="1">
      <c r="A18" s="15"/>
      <c r="C18" s="1"/>
      <c r="K18" s="21"/>
    </row>
    <row r="19" spans="1:11" ht="15" customHeight="1">
      <c r="A19" s="15"/>
      <c r="C19" s="1"/>
      <c r="K19" s="21"/>
    </row>
    <row r="20" spans="1:11" ht="15" customHeight="1">
      <c r="A20" s="15"/>
      <c r="C20" s="1"/>
      <c r="K20" s="21"/>
    </row>
    <row r="21" spans="1:11" ht="15" customHeight="1">
      <c r="A21" s="15"/>
      <c r="C21" s="1"/>
    </row>
    <row r="22" spans="1:11" ht="15" customHeight="1">
      <c r="A22" s="15"/>
    </row>
    <row r="23" spans="1:11" ht="15" customHeight="1">
      <c r="A23" s="15"/>
    </row>
  </sheetData>
  <sheetProtection algorithmName="SHA-512" hashValue="+zdr6zL6Py+7kHUu8gDEb9w3nbkDQYfo0snQCBnyox3IzDdxHO3as2WPfwv6PbG15DwiWHyDRgQjAiYEVd51eA==" saltValue="f0PENHSxfJUyVtlFecMjZg==" spinCount="100000" sheet="1" objects="1" scenarios="1" selectLockedCells="1" selectUnlockedCells="1"/>
  <mergeCells count="5">
    <mergeCell ref="H4:I4"/>
    <mergeCell ref="F4:G4"/>
    <mergeCell ref="D4:E4"/>
    <mergeCell ref="B4:C4"/>
    <mergeCell ref="J4:K4"/>
  </mergeCells>
  <phoneticPr fontId="2"/>
  <pageMargins left="0.39370078740157483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22"/>
  <sheetViews>
    <sheetView zoomScaleNormal="100" zoomScaleSheetLayoutView="50" workbookViewId="0">
      <pane xSplit="1" ySplit="5" topLeftCell="B6" activePane="bottomRight" state="frozen"/>
      <selection activeCell="A4" sqref="A4:A9"/>
      <selection pane="topRight" activeCell="A4" sqref="A4:A9"/>
      <selection pane="bottomLeft" activeCell="A4" sqref="A4:A9"/>
      <selection pane="bottomRight" activeCell="C18" sqref="C18"/>
    </sheetView>
  </sheetViews>
  <sheetFormatPr defaultColWidth="9.625" defaultRowHeight="15" customHeight="1"/>
  <cols>
    <col min="1" max="1" width="11.625" style="3" customWidth="1"/>
    <col min="2" max="3" width="13.625" style="3" customWidth="1"/>
    <col min="4" max="18" width="13.625" style="1" customWidth="1"/>
    <col min="19" max="16384" width="9.625" style="1"/>
  </cols>
  <sheetData>
    <row r="1" spans="1:18" ht="15" customHeight="1">
      <c r="A1" s="48" t="s">
        <v>95</v>
      </c>
      <c r="N1" s="4"/>
      <c r="O1" s="4"/>
      <c r="P1" s="4"/>
      <c r="Q1" s="4"/>
      <c r="R1" s="4"/>
    </row>
    <row r="2" spans="1:18" s="7" customFormat="1" ht="15" customHeight="1">
      <c r="C2" s="16"/>
      <c r="F2" s="16"/>
      <c r="G2" s="14"/>
      <c r="H2" s="14"/>
      <c r="I2" s="14"/>
      <c r="J2" s="14"/>
      <c r="K2" s="14"/>
      <c r="L2" s="12"/>
      <c r="M2" s="12"/>
      <c r="N2" s="12"/>
      <c r="O2" s="12"/>
      <c r="P2" s="12"/>
      <c r="Q2" s="12"/>
      <c r="R2" s="12"/>
    </row>
    <row r="3" spans="1:18" s="7" customFormat="1" ht="15" customHeight="1">
      <c r="B3" s="16"/>
      <c r="C3" s="1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2" customFormat="1" ht="24">
      <c r="A4" s="44"/>
      <c r="B4" s="56" t="s">
        <v>80</v>
      </c>
      <c r="C4" s="42" t="s">
        <v>81</v>
      </c>
      <c r="D4" s="42" t="s">
        <v>82</v>
      </c>
      <c r="E4" s="65" t="s">
        <v>114</v>
      </c>
      <c r="F4" s="42" t="s">
        <v>83</v>
      </c>
      <c r="G4" s="42" t="s">
        <v>84</v>
      </c>
      <c r="H4" s="34" t="s">
        <v>94</v>
      </c>
      <c r="I4" s="42" t="s">
        <v>85</v>
      </c>
      <c r="J4" s="42" t="s">
        <v>86</v>
      </c>
      <c r="K4" s="42" t="s">
        <v>87</v>
      </c>
      <c r="L4" s="45" t="s">
        <v>88</v>
      </c>
      <c r="M4" s="45" t="s">
        <v>89</v>
      </c>
      <c r="N4" s="45" t="s">
        <v>90</v>
      </c>
      <c r="O4" s="45" t="s">
        <v>91</v>
      </c>
      <c r="P4" s="45" t="s">
        <v>92</v>
      </c>
      <c r="Q4" s="45" t="s">
        <v>93</v>
      </c>
      <c r="R4" s="45" t="s">
        <v>116</v>
      </c>
    </row>
    <row r="5" spans="1:18" s="2" customFormat="1" ht="15" customHeight="1">
      <c r="A5" s="53"/>
      <c r="B5" s="47" t="s">
        <v>96</v>
      </c>
      <c r="C5" s="47" t="s">
        <v>96</v>
      </c>
      <c r="D5" s="47" t="s">
        <v>96</v>
      </c>
      <c r="E5" s="47" t="s">
        <v>115</v>
      </c>
      <c r="F5" s="47" t="s">
        <v>96</v>
      </c>
      <c r="G5" s="47" t="s">
        <v>96</v>
      </c>
      <c r="H5" s="47" t="s">
        <v>96</v>
      </c>
      <c r="I5" s="47" t="s">
        <v>96</v>
      </c>
      <c r="J5" s="47" t="s">
        <v>96</v>
      </c>
      <c r="K5" s="47" t="s">
        <v>96</v>
      </c>
      <c r="L5" s="47" t="s">
        <v>96</v>
      </c>
      <c r="M5" s="47" t="s">
        <v>96</v>
      </c>
      <c r="N5" s="47" t="s">
        <v>96</v>
      </c>
      <c r="O5" s="47" t="s">
        <v>96</v>
      </c>
      <c r="P5" s="47" t="s">
        <v>96</v>
      </c>
      <c r="Q5" s="47" t="s">
        <v>96</v>
      </c>
      <c r="R5" s="47" t="s">
        <v>115</v>
      </c>
    </row>
    <row r="6" spans="1:18" ht="15" customHeight="1">
      <c r="A6" s="43" t="s">
        <v>43</v>
      </c>
      <c r="B6" s="58">
        <v>46674</v>
      </c>
      <c r="C6" s="58">
        <v>978</v>
      </c>
      <c r="D6" s="58">
        <v>3449</v>
      </c>
      <c r="E6" s="58" t="s">
        <v>120</v>
      </c>
      <c r="F6" s="58">
        <v>4541</v>
      </c>
      <c r="G6" s="58">
        <v>2</v>
      </c>
      <c r="H6" s="58">
        <v>1779</v>
      </c>
      <c r="I6" s="58">
        <v>865</v>
      </c>
      <c r="J6" s="58">
        <v>13</v>
      </c>
      <c r="K6" s="58">
        <v>3369</v>
      </c>
      <c r="L6" s="58">
        <v>3369</v>
      </c>
      <c r="M6" s="58">
        <v>1647</v>
      </c>
      <c r="N6" s="58">
        <v>2589</v>
      </c>
      <c r="O6" s="58" t="s">
        <v>121</v>
      </c>
      <c r="P6" s="58">
        <v>3336</v>
      </c>
      <c r="Q6" s="58">
        <v>20737</v>
      </c>
      <c r="R6" s="58" t="s">
        <v>120</v>
      </c>
    </row>
    <row r="7" spans="1:18" ht="15" customHeight="1">
      <c r="A7" s="33" t="s">
        <v>47</v>
      </c>
      <c r="B7" s="58">
        <v>45074</v>
      </c>
      <c r="C7" s="58">
        <v>933</v>
      </c>
      <c r="D7" s="58">
        <v>3402</v>
      </c>
      <c r="E7" s="58" t="s">
        <v>120</v>
      </c>
      <c r="F7" s="58">
        <v>4062</v>
      </c>
      <c r="G7" s="58">
        <v>2</v>
      </c>
      <c r="H7" s="58">
        <v>1733</v>
      </c>
      <c r="I7" s="58">
        <v>824</v>
      </c>
      <c r="J7" s="58">
        <v>60</v>
      </c>
      <c r="K7" s="58">
        <v>3292</v>
      </c>
      <c r="L7" s="58">
        <v>3343</v>
      </c>
      <c r="M7" s="58">
        <v>1653</v>
      </c>
      <c r="N7" s="58">
        <v>2488</v>
      </c>
      <c r="O7" s="58" t="s">
        <v>121</v>
      </c>
      <c r="P7" s="58">
        <v>1410</v>
      </c>
      <c r="Q7" s="58">
        <v>21872</v>
      </c>
      <c r="R7" s="58" t="s">
        <v>120</v>
      </c>
    </row>
    <row r="8" spans="1:18" ht="15" customHeight="1">
      <c r="A8" s="33" t="s">
        <v>49</v>
      </c>
      <c r="B8" s="58">
        <v>48965</v>
      </c>
      <c r="C8" s="58">
        <v>920</v>
      </c>
      <c r="D8" s="58">
        <v>3180</v>
      </c>
      <c r="E8" s="58" t="s">
        <v>120</v>
      </c>
      <c r="F8" s="58">
        <v>3970</v>
      </c>
      <c r="G8" s="58">
        <v>1</v>
      </c>
      <c r="H8" s="58">
        <v>1762</v>
      </c>
      <c r="I8" s="58">
        <v>782</v>
      </c>
      <c r="J8" s="58">
        <v>322</v>
      </c>
      <c r="K8" s="58">
        <v>3174</v>
      </c>
      <c r="L8" s="58">
        <v>3132</v>
      </c>
      <c r="M8" s="58">
        <v>1698</v>
      </c>
      <c r="N8" s="58">
        <v>2286</v>
      </c>
      <c r="O8" s="58">
        <v>770</v>
      </c>
      <c r="P8" s="58">
        <v>1438</v>
      </c>
      <c r="Q8" s="58">
        <v>25530</v>
      </c>
      <c r="R8" s="58" t="s">
        <v>120</v>
      </c>
    </row>
    <row r="9" spans="1:18" ht="15" customHeight="1">
      <c r="A9" s="8" t="s">
        <v>101</v>
      </c>
      <c r="B9" s="58">
        <v>44212</v>
      </c>
      <c r="C9" s="58">
        <v>859</v>
      </c>
      <c r="D9" s="58">
        <v>3058</v>
      </c>
      <c r="E9" s="58" t="s">
        <v>120</v>
      </c>
      <c r="F9" s="58">
        <v>1914</v>
      </c>
      <c r="G9" s="58">
        <v>1</v>
      </c>
      <c r="H9" s="58">
        <v>1630</v>
      </c>
      <c r="I9" s="58">
        <v>756</v>
      </c>
      <c r="J9" s="58">
        <v>622</v>
      </c>
      <c r="K9" s="58">
        <v>2958</v>
      </c>
      <c r="L9" s="58">
        <v>2948</v>
      </c>
      <c r="M9" s="58">
        <v>1496</v>
      </c>
      <c r="N9" s="58">
        <v>2233</v>
      </c>
      <c r="O9" s="58">
        <v>1802</v>
      </c>
      <c r="P9" s="58">
        <v>1198</v>
      </c>
      <c r="Q9" s="58">
        <v>22737</v>
      </c>
      <c r="R9" s="58" t="s">
        <v>120</v>
      </c>
    </row>
    <row r="10" spans="1:18" ht="15" customHeight="1">
      <c r="A10" s="8" t="s">
        <v>110</v>
      </c>
      <c r="B10" s="58">
        <v>45045</v>
      </c>
      <c r="C10" s="58">
        <v>848</v>
      </c>
      <c r="D10" s="58">
        <v>2735</v>
      </c>
      <c r="E10" s="58" t="s">
        <v>120</v>
      </c>
      <c r="F10" s="58">
        <v>3799</v>
      </c>
      <c r="G10" s="58" t="s">
        <v>120</v>
      </c>
      <c r="H10" s="58">
        <v>1559</v>
      </c>
      <c r="I10" s="58">
        <v>674</v>
      </c>
      <c r="J10" s="58">
        <v>1174</v>
      </c>
      <c r="K10" s="58">
        <v>2779</v>
      </c>
      <c r="L10" s="58">
        <v>2788</v>
      </c>
      <c r="M10" s="58">
        <v>1377</v>
      </c>
      <c r="N10" s="58">
        <v>2044</v>
      </c>
      <c r="O10" s="58">
        <v>1647</v>
      </c>
      <c r="P10" s="58">
        <v>1088</v>
      </c>
      <c r="Q10" s="58">
        <v>22533</v>
      </c>
      <c r="R10" s="58" t="s">
        <v>120</v>
      </c>
    </row>
    <row r="11" spans="1:18" ht="15" customHeight="1">
      <c r="A11" s="8" t="s">
        <v>112</v>
      </c>
      <c r="B11" s="58">
        <v>42378</v>
      </c>
      <c r="C11" s="58">
        <v>871</v>
      </c>
      <c r="D11" s="58">
        <v>2681</v>
      </c>
      <c r="E11" s="58" t="s">
        <v>120</v>
      </c>
      <c r="F11" s="58">
        <v>3353</v>
      </c>
      <c r="G11" s="58" t="s">
        <v>120</v>
      </c>
      <c r="H11" s="58">
        <v>1433</v>
      </c>
      <c r="I11" s="58">
        <v>655</v>
      </c>
      <c r="J11" s="58">
        <v>1272</v>
      </c>
      <c r="K11" s="58">
        <v>2494</v>
      </c>
      <c r="L11" s="58">
        <v>2491</v>
      </c>
      <c r="M11" s="58">
        <v>1312</v>
      </c>
      <c r="N11" s="58">
        <v>1864</v>
      </c>
      <c r="O11" s="58">
        <v>1505</v>
      </c>
      <c r="P11" s="58">
        <v>862</v>
      </c>
      <c r="Q11" s="58">
        <v>21585</v>
      </c>
      <c r="R11" s="58" t="s">
        <v>120</v>
      </c>
    </row>
    <row r="12" spans="1:18" ht="15" customHeight="1">
      <c r="A12" s="8" t="s">
        <v>113</v>
      </c>
      <c r="B12" s="58">
        <v>43376</v>
      </c>
      <c r="C12" s="58">
        <v>885</v>
      </c>
      <c r="D12" s="58">
        <v>851</v>
      </c>
      <c r="E12" s="58">
        <v>1511</v>
      </c>
      <c r="F12" s="58">
        <v>3180</v>
      </c>
      <c r="G12" s="58">
        <v>3</v>
      </c>
      <c r="H12" s="58">
        <v>1404</v>
      </c>
      <c r="I12" s="58">
        <v>544</v>
      </c>
      <c r="J12" s="58">
        <v>3967</v>
      </c>
      <c r="K12" s="58">
        <v>719</v>
      </c>
      <c r="L12" s="58">
        <v>2241</v>
      </c>
      <c r="M12" s="58">
        <v>1197</v>
      </c>
      <c r="N12" s="58">
        <v>1647</v>
      </c>
      <c r="O12" s="58">
        <v>1354</v>
      </c>
      <c r="P12" s="58">
        <v>441</v>
      </c>
      <c r="Q12" s="58">
        <v>20223</v>
      </c>
      <c r="R12" s="58">
        <v>3209</v>
      </c>
    </row>
    <row r="13" spans="1:18" ht="15" customHeight="1">
      <c r="A13" s="31"/>
      <c r="B13" s="31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5" spans="1:18" ht="15" customHeight="1">
      <c r="A15" s="15" t="s">
        <v>54</v>
      </c>
    </row>
    <row r="16" spans="1:18" ht="15" customHeight="1">
      <c r="A16" s="15"/>
    </row>
    <row r="17" spans="1:3" ht="15" customHeight="1">
      <c r="A17" s="15"/>
      <c r="C17" s="1"/>
    </row>
    <row r="18" spans="1:3" ht="15" customHeight="1">
      <c r="A18" s="15"/>
      <c r="C18" s="1"/>
    </row>
    <row r="19" spans="1:3" ht="15" customHeight="1">
      <c r="A19" s="15"/>
      <c r="C19" s="1"/>
    </row>
    <row r="20" spans="1:3" ht="15" customHeight="1">
      <c r="A20" s="15"/>
      <c r="C20" s="1"/>
    </row>
    <row r="21" spans="1:3" ht="15" customHeight="1">
      <c r="A21" s="15"/>
    </row>
    <row r="22" spans="1:3" ht="15" customHeight="1">
      <c r="A22" s="15"/>
    </row>
  </sheetData>
  <sheetProtection algorithmName="SHA-512" hashValue="pniWs7AyYLeD7HMq11DocD6IfJaGLUEJPSv2Tzsdn3Af6Hdnp1YDRng0lN7Q8G6hOpW0frtRytnyufRrsZtcaA==" saltValue="cI38mGxBBVDxTr2/ePjjKQ==" spinCount="100000" sheet="1" objects="1" scenarios="1" selectLockedCells="1" selectUnlockedCells="1"/>
  <phoneticPr fontId="2"/>
  <pageMargins left="0.39370078740157483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21"/>
  <sheetViews>
    <sheetView zoomScaleNormal="100" zoomScaleSheetLayoutView="50" workbookViewId="0">
      <pane xSplit="1" ySplit="5" topLeftCell="B6" activePane="bottomRight" state="frozen"/>
      <selection activeCell="A4" sqref="A4:A9"/>
      <selection pane="topRight" activeCell="A4" sqref="A4:A9"/>
      <selection pane="bottomLeft" activeCell="A4" sqref="A4:A9"/>
      <selection pane="bottomRight" activeCell="C15" sqref="C15"/>
    </sheetView>
  </sheetViews>
  <sheetFormatPr defaultColWidth="9.625" defaultRowHeight="15" customHeight="1"/>
  <cols>
    <col min="1" max="1" width="11.625" style="3" customWidth="1"/>
    <col min="2" max="3" width="13.625" style="3" customWidth="1"/>
    <col min="4" max="16384" width="9.625" style="1"/>
  </cols>
  <sheetData>
    <row r="1" spans="1:3" ht="15" customHeight="1">
      <c r="A1" s="48" t="s">
        <v>109</v>
      </c>
    </row>
    <row r="2" spans="1:3" s="7" customFormat="1" ht="15" customHeight="1">
      <c r="C2" s="16"/>
    </row>
    <row r="3" spans="1:3" s="7" customFormat="1" ht="15" customHeight="1">
      <c r="B3" s="16"/>
      <c r="C3" s="16"/>
    </row>
    <row r="4" spans="1:3" s="2" customFormat="1" ht="15" customHeight="1">
      <c r="A4" s="44"/>
      <c r="B4" s="59" t="s">
        <v>105</v>
      </c>
      <c r="C4" s="59" t="s">
        <v>106</v>
      </c>
    </row>
    <row r="5" spans="1:3" s="2" customFormat="1" ht="15" customHeight="1">
      <c r="A5" s="53"/>
      <c r="B5" s="47" t="s">
        <v>107</v>
      </c>
      <c r="C5" s="47" t="s">
        <v>107</v>
      </c>
    </row>
    <row r="6" spans="1:3" ht="15" customHeight="1">
      <c r="A6" s="33" t="s">
        <v>47</v>
      </c>
      <c r="B6" s="58">
        <v>7523</v>
      </c>
      <c r="C6" s="58">
        <v>4696</v>
      </c>
    </row>
    <row r="7" spans="1:3" ht="15" customHeight="1">
      <c r="A7" s="33" t="s">
        <v>49</v>
      </c>
      <c r="B7" s="58">
        <v>7316</v>
      </c>
      <c r="C7" s="58">
        <v>4683</v>
      </c>
    </row>
    <row r="8" spans="1:3" ht="15" customHeight="1">
      <c r="A8" s="8" t="s">
        <v>101</v>
      </c>
      <c r="B8" s="58">
        <v>7158</v>
      </c>
      <c r="C8" s="58">
        <v>4378</v>
      </c>
    </row>
    <row r="9" spans="1:3" ht="15" customHeight="1">
      <c r="A9" s="8" t="s">
        <v>110</v>
      </c>
      <c r="B9" s="58">
        <v>7141</v>
      </c>
      <c r="C9" s="58">
        <v>4535</v>
      </c>
    </row>
    <row r="10" spans="1:3" ht="15" customHeight="1">
      <c r="A10" s="8" t="s">
        <v>112</v>
      </c>
      <c r="B10" s="58">
        <v>7120</v>
      </c>
      <c r="C10" s="58">
        <v>4188</v>
      </c>
    </row>
    <row r="11" spans="1:3" ht="15" customHeight="1">
      <c r="A11" s="8" t="s">
        <v>113</v>
      </c>
      <c r="B11" s="58">
        <v>6982</v>
      </c>
      <c r="C11" s="58">
        <v>4851</v>
      </c>
    </row>
    <row r="12" spans="1:3" ht="15" customHeight="1">
      <c r="A12" s="31"/>
      <c r="B12" s="31"/>
      <c r="C12" s="31"/>
    </row>
    <row r="14" spans="1:3" ht="15" customHeight="1">
      <c r="A14" s="15" t="s">
        <v>108</v>
      </c>
    </row>
    <row r="15" spans="1:3" ht="15" customHeight="1">
      <c r="A15" s="15"/>
    </row>
    <row r="16" spans="1:3" ht="15" customHeight="1">
      <c r="A16" s="15"/>
      <c r="C16" s="1"/>
    </row>
    <row r="17" spans="1:3" ht="15" customHeight="1">
      <c r="A17" s="15"/>
      <c r="C17" s="1"/>
    </row>
    <row r="18" spans="1:3" ht="15" customHeight="1">
      <c r="A18" s="15"/>
      <c r="C18" s="1"/>
    </row>
    <row r="19" spans="1:3" ht="15" customHeight="1">
      <c r="A19" s="15"/>
      <c r="C19" s="1"/>
    </row>
    <row r="20" spans="1:3" ht="15" customHeight="1">
      <c r="A20" s="15"/>
    </row>
    <row r="21" spans="1:3" ht="15" customHeight="1">
      <c r="A21" s="15"/>
    </row>
  </sheetData>
  <sheetProtection algorithmName="SHA-512" hashValue="uumuQ4lkMye3NL6MzJS65+sNkxPXHKSX87p5AhWX+ochOvn+pL/GLHJgF2njRJe1YuUwWrS+RUVNj75jouHDVA==" saltValue="ozaLwexH6dO5RSzXelRy4w==" spinCount="100000" sheet="1" objects="1" scenarios="1" selectLockedCells="1" selectUnlockedCells="1"/>
  <phoneticPr fontId="2"/>
  <pageMargins left="0.39370078740157483" right="0.19685039370078741" top="0.78740157480314965" bottom="0.19685039370078741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目次</vt:lpstr>
      <vt:lpstr>1-1</vt:lpstr>
      <vt:lpstr>1-2</vt:lpstr>
      <vt:lpstr>1-3</vt:lpstr>
      <vt:lpstr>1-4</vt:lpstr>
      <vt:lpstr>2-1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2022-03-18T01:00:20Z</cp:lastPrinted>
  <dcterms:created xsi:type="dcterms:W3CDTF">2017-12-07T02:50:54Z</dcterms:created>
  <dcterms:modified xsi:type="dcterms:W3CDTF">2026-03-26T07:25:54Z</dcterms:modified>
</cp:coreProperties>
</file>