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S:\04_調査統計係\03【統計係】\15統計要覧作成\●データベース（対象）\HP用\1_R8.3\"/>
    </mc:Choice>
  </mc:AlternateContent>
  <bookViews>
    <workbookView xWindow="0" yWindow="0" windowWidth="28800" windowHeight="12495"/>
  </bookViews>
  <sheets>
    <sheet name="目次" sheetId="4" r:id="rId1"/>
    <sheet name="1-1" sheetId="3" r:id="rId2"/>
    <sheet name="1-2" sheetId="9" r:id="rId3"/>
    <sheet name="1-3" sheetId="5" r:id="rId4"/>
    <sheet name="1-4" sheetId="6" r:id="rId5"/>
    <sheet name="1-5" sheetId="7" r:id="rId6"/>
    <sheet name="1-6" sheetId="8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4" l="1"/>
  <c r="D10" i="4"/>
  <c r="D9" i="4"/>
  <c r="D8" i="4"/>
  <c r="D7" i="4"/>
  <c r="D6" i="4"/>
  <c r="G7" i="4" l="1"/>
  <c r="G6" i="4"/>
  <c r="G9" i="4" l="1"/>
  <c r="G11" i="4"/>
  <c r="G10" i="4"/>
  <c r="G8" i="4"/>
</calcChain>
</file>

<file path=xl/sharedStrings.xml><?xml version="1.0" encoding="utf-8"?>
<sst xmlns="http://schemas.openxmlformats.org/spreadsheetml/2006/main" count="337" uniqueCount="90">
  <si>
    <t>平成17年度</t>
    <rPh sb="0" eb="2">
      <t>ヘイセイ</t>
    </rPh>
    <rPh sb="4" eb="6">
      <t>ネンド</t>
    </rPh>
    <phoneticPr fontId="4"/>
  </si>
  <si>
    <t>平成18年度</t>
    <rPh sb="0" eb="2">
      <t>ヘイセイ</t>
    </rPh>
    <rPh sb="4" eb="5">
      <t>ネン</t>
    </rPh>
    <rPh sb="5" eb="6">
      <t>ド</t>
    </rPh>
    <phoneticPr fontId="4"/>
  </si>
  <si>
    <t>平成19年度</t>
    <rPh sb="0" eb="2">
      <t>ヘイセイ</t>
    </rPh>
    <rPh sb="4" eb="6">
      <t>ネンド</t>
    </rPh>
    <phoneticPr fontId="4"/>
  </si>
  <si>
    <t>平成20年度</t>
    <rPh sb="0" eb="2">
      <t>ヘイセイ</t>
    </rPh>
    <rPh sb="4" eb="5">
      <t>ネン</t>
    </rPh>
    <rPh sb="5" eb="6">
      <t>ド</t>
    </rPh>
    <phoneticPr fontId="4"/>
  </si>
  <si>
    <t>平成21年度</t>
  </si>
  <si>
    <t>平成24年度</t>
  </si>
  <si>
    <t>平成26年度</t>
  </si>
  <si>
    <t>平成27年度</t>
  </si>
  <si>
    <t>-</t>
  </si>
  <si>
    <t>平成22年度</t>
    <phoneticPr fontId="4"/>
  </si>
  <si>
    <t>平成23年度</t>
    <phoneticPr fontId="4"/>
  </si>
  <si>
    <t>平成25年度</t>
    <phoneticPr fontId="5"/>
  </si>
  <si>
    <t>上水道の需要状況</t>
    <phoneticPr fontId="4"/>
  </si>
  <si>
    <t>資料出所：上下水道総務課</t>
    <phoneticPr fontId="4"/>
  </si>
  <si>
    <t>簡易水道の需要状況</t>
    <phoneticPr fontId="4"/>
  </si>
  <si>
    <t>給水施設数</t>
  </si>
  <si>
    <t>資料出所：上下水道総務課</t>
  </si>
  <si>
    <t>総　数</t>
    <rPh sb="0" eb="1">
      <t>ソウ</t>
    </rPh>
    <rPh sb="2" eb="3">
      <t>スウ</t>
    </rPh>
    <phoneticPr fontId="4"/>
  </si>
  <si>
    <t>4　月</t>
    <rPh sb="2" eb="3">
      <t>ガツ</t>
    </rPh>
    <phoneticPr fontId="4"/>
  </si>
  <si>
    <t>5　月</t>
    <rPh sb="2" eb="3">
      <t>ガツ</t>
    </rPh>
    <phoneticPr fontId="4"/>
  </si>
  <si>
    <t>6　月</t>
    <rPh sb="2" eb="3">
      <t>ガツ</t>
    </rPh>
    <phoneticPr fontId="4"/>
  </si>
  <si>
    <t>7　月</t>
    <rPh sb="2" eb="3">
      <t>ガツ</t>
    </rPh>
    <phoneticPr fontId="4"/>
  </si>
  <si>
    <t>8　月</t>
    <rPh sb="2" eb="3">
      <t>ガツ</t>
    </rPh>
    <phoneticPr fontId="4"/>
  </si>
  <si>
    <t>9　月</t>
    <rPh sb="2" eb="3">
      <t>ガツ</t>
    </rPh>
    <phoneticPr fontId="4"/>
  </si>
  <si>
    <t>10  月</t>
    <rPh sb="4" eb="5">
      <t>ガツ</t>
    </rPh>
    <phoneticPr fontId="4"/>
  </si>
  <si>
    <t>11  月</t>
    <rPh sb="4" eb="5">
      <t>ガツ</t>
    </rPh>
    <phoneticPr fontId="4"/>
  </si>
  <si>
    <t>12  月</t>
    <rPh sb="4" eb="5">
      <t>ガツ</t>
    </rPh>
    <phoneticPr fontId="4"/>
  </si>
  <si>
    <t>1　月</t>
    <rPh sb="2" eb="3">
      <t>ガツ</t>
    </rPh>
    <phoneticPr fontId="4"/>
  </si>
  <si>
    <t>2　月</t>
    <phoneticPr fontId="4"/>
  </si>
  <si>
    <t>3　月</t>
    <rPh sb="2" eb="3">
      <t>ガツ</t>
    </rPh>
    <phoneticPr fontId="4"/>
  </si>
  <si>
    <t>資料出所：料金課</t>
    <phoneticPr fontId="4"/>
  </si>
  <si>
    <t>資料出所：料金課</t>
  </si>
  <si>
    <t xml:space="preserve">下水道及び農業集落排水普及率        </t>
  </si>
  <si>
    <t>月別有収水量　簡易水道</t>
    <phoneticPr fontId="3"/>
  </si>
  <si>
    <t>月別有収水量 上水道</t>
    <phoneticPr fontId="3"/>
  </si>
  <si>
    <t>平成28年度</t>
  </si>
  <si>
    <t>1-4</t>
  </si>
  <si>
    <t>1-5</t>
  </si>
  <si>
    <t xml:space="preserve">下水道 </t>
    <phoneticPr fontId="3"/>
  </si>
  <si>
    <t>農業集落排水</t>
    <phoneticPr fontId="3"/>
  </si>
  <si>
    <t>項目</t>
    <rPh sb="0" eb="2">
      <t>コウモク</t>
    </rPh>
    <phoneticPr fontId="3"/>
  </si>
  <si>
    <t>シート番号</t>
    <rPh sb="3" eb="5">
      <t>バンゴウ</t>
    </rPh>
    <phoneticPr fontId="3"/>
  </si>
  <si>
    <t>項目名</t>
    <rPh sb="0" eb="2">
      <t>コウモク</t>
    </rPh>
    <rPh sb="2" eb="3">
      <t>ナ</t>
    </rPh>
    <phoneticPr fontId="3"/>
  </si>
  <si>
    <t>年</t>
    <rPh sb="0" eb="1">
      <t>トシ</t>
    </rPh>
    <phoneticPr fontId="3"/>
  </si>
  <si>
    <t>1-1</t>
    <phoneticPr fontId="3"/>
  </si>
  <si>
    <t>～</t>
    <phoneticPr fontId="3"/>
  </si>
  <si>
    <t>平成17年</t>
    <rPh sb="0" eb="2">
      <t>ヘイセイ</t>
    </rPh>
    <rPh sb="4" eb="5">
      <t>ネン</t>
    </rPh>
    <phoneticPr fontId="3"/>
  </si>
  <si>
    <t>～</t>
    <phoneticPr fontId="3"/>
  </si>
  <si>
    <t>上下水道</t>
    <rPh sb="0" eb="2">
      <t>ジョウゲ</t>
    </rPh>
    <rPh sb="2" eb="4">
      <t>スイドウ</t>
    </rPh>
    <phoneticPr fontId="3"/>
  </si>
  <si>
    <t>水道</t>
    <rPh sb="0" eb="2">
      <t>スイドウ</t>
    </rPh>
    <phoneticPr fontId="3"/>
  </si>
  <si>
    <t>平成29年度</t>
    <phoneticPr fontId="3"/>
  </si>
  <si>
    <t>平成29年度</t>
    <phoneticPr fontId="3"/>
  </si>
  <si>
    <t>平成30年度</t>
    <phoneticPr fontId="3"/>
  </si>
  <si>
    <t>平成30年度</t>
    <phoneticPr fontId="3"/>
  </si>
  <si>
    <t>平成30年度</t>
    <phoneticPr fontId="3"/>
  </si>
  <si>
    <t>平成30年度</t>
    <phoneticPr fontId="3"/>
  </si>
  <si>
    <t>令和元年度</t>
    <rPh sb="0" eb="2">
      <t>レイワ</t>
    </rPh>
    <rPh sb="2" eb="4">
      <t>ガンネン</t>
    </rPh>
    <rPh sb="4" eb="5">
      <t>ド</t>
    </rPh>
    <phoneticPr fontId="3"/>
  </si>
  <si>
    <t>令和2年度</t>
    <rPh sb="0" eb="2">
      <t>レイワ</t>
    </rPh>
    <rPh sb="3" eb="4">
      <t>ネン</t>
    </rPh>
    <rPh sb="4" eb="5">
      <t>ド</t>
    </rPh>
    <phoneticPr fontId="3"/>
  </si>
  <si>
    <t>ｈａ</t>
    <phoneticPr fontId="12"/>
  </si>
  <si>
    <t>％</t>
  </si>
  <si>
    <t>％</t>
    <phoneticPr fontId="12"/>
  </si>
  <si>
    <t>普及率</t>
    <phoneticPr fontId="3"/>
  </si>
  <si>
    <t>処理区域面積</t>
    <phoneticPr fontId="3"/>
  </si>
  <si>
    <t>処理区域面積</t>
    <phoneticPr fontId="3"/>
  </si>
  <si>
    <t>千㎥</t>
    <phoneticPr fontId="12"/>
  </si>
  <si>
    <t>戸</t>
    <phoneticPr fontId="12"/>
  </si>
  <si>
    <t>人</t>
    <phoneticPr fontId="12"/>
  </si>
  <si>
    <t>㎥</t>
    <phoneticPr fontId="12"/>
  </si>
  <si>
    <t>一日平均
有収水量</t>
    <phoneticPr fontId="3"/>
  </si>
  <si>
    <t>年間有収水量</t>
    <phoneticPr fontId="3"/>
  </si>
  <si>
    <t>年間配水量</t>
    <phoneticPr fontId="3"/>
  </si>
  <si>
    <t>給水人口</t>
    <phoneticPr fontId="3"/>
  </si>
  <si>
    <t>給水戸数</t>
    <phoneticPr fontId="3"/>
  </si>
  <si>
    <t>一日平均
有収水量</t>
    <phoneticPr fontId="3"/>
  </si>
  <si>
    <t>給水人口</t>
    <phoneticPr fontId="4"/>
  </si>
  <si>
    <t>給水戸数</t>
    <phoneticPr fontId="4"/>
  </si>
  <si>
    <t>1-2</t>
  </si>
  <si>
    <t>1-3</t>
  </si>
  <si>
    <t>1-6</t>
  </si>
  <si>
    <t>平成30年</t>
    <rPh sb="0" eb="2">
      <t>ヘイセイ</t>
    </rPh>
    <rPh sb="4" eb="5">
      <t>ネン</t>
    </rPh>
    <phoneticPr fontId="3"/>
  </si>
  <si>
    <t>（注）　2ヶ月分の数値。</t>
    <rPh sb="1" eb="2">
      <t>チュウ</t>
    </rPh>
    <phoneticPr fontId="4"/>
  </si>
  <si>
    <t>（注）　1. 普及率＝処理区域内人口／年度末現在行政区域内人口</t>
    <rPh sb="1" eb="2">
      <t>チュウ</t>
    </rPh>
    <phoneticPr fontId="3"/>
  </si>
  <si>
    <t>令和3年度</t>
    <rPh sb="0" eb="2">
      <t>レイワ</t>
    </rPh>
    <rPh sb="3" eb="4">
      <t>ネン</t>
    </rPh>
    <rPh sb="4" eb="5">
      <t>ド</t>
    </rPh>
    <phoneticPr fontId="3"/>
  </si>
  <si>
    <t>（注）　平成17年～平成20年の単位は千㎡</t>
  </si>
  <si>
    <t>㎥</t>
  </si>
  <si>
    <t>　　　　2. 農業集落排水は平成26年度以降下水道に統合</t>
    <phoneticPr fontId="3"/>
  </si>
  <si>
    <t>令和4年度</t>
    <rPh sb="0" eb="2">
      <t>レイワ</t>
    </rPh>
    <rPh sb="3" eb="4">
      <t>ネン</t>
    </rPh>
    <rPh sb="4" eb="5">
      <t>ド</t>
    </rPh>
    <phoneticPr fontId="3"/>
  </si>
  <si>
    <t>令和5年度</t>
    <rPh sb="0" eb="2">
      <t>レイワ</t>
    </rPh>
    <rPh sb="3" eb="4">
      <t>ネン</t>
    </rPh>
    <rPh sb="4" eb="5">
      <t>ド</t>
    </rPh>
    <phoneticPr fontId="3"/>
  </si>
  <si>
    <t>令和6年度</t>
    <rPh sb="0" eb="2">
      <t>レイワ</t>
    </rPh>
    <rPh sb="3" eb="4">
      <t>ネン</t>
    </rPh>
    <rPh sb="4" eb="5">
      <t>ド</t>
    </rPh>
    <phoneticPr fontId="3"/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</si>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</sst>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[Red]\-#,##0.0"/>
  </numFmts>
  <fonts count="14">
    <font>
      <sz val="12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明朝"/>
      <family val="2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b/>
      <sz val="10"/>
      <name val="ＭＳ Ｐゴシック"/>
      <family val="3"/>
      <charset val="128"/>
    </font>
    <font>
      <sz val="11"/>
      <name val="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ゴシック"/>
      <family val="2"/>
      <charset val="128"/>
    </font>
    <font>
      <b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/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7" fillId="0" borderId="0"/>
    <xf numFmtId="0" fontId="1" fillId="0" borderId="0"/>
    <xf numFmtId="38" fontId="1" fillId="0" borderId="0" applyFont="0" applyFill="0" applyBorder="0" applyAlignment="0" applyProtection="0"/>
    <xf numFmtId="0" fontId="5" fillId="0" borderId="0"/>
    <xf numFmtId="38" fontId="7" fillId="0" borderId="0" applyFont="0" applyFill="0" applyBorder="0" applyAlignment="0" applyProtection="0"/>
  </cellStyleXfs>
  <cellXfs count="81">
    <xf numFmtId="0" fontId="0" fillId="0" borderId="0" xfId="0">
      <alignment vertical="center"/>
    </xf>
    <xf numFmtId="0" fontId="2" fillId="0" borderId="0" xfId="1" applyFont="1" applyFill="1" applyAlignment="1" applyProtection="1">
      <alignment vertical="center"/>
    </xf>
    <xf numFmtId="0" fontId="2" fillId="0" borderId="0" xfId="1" applyFont="1" applyFill="1" applyAlignment="1" applyProtection="1">
      <alignment horizontal="center" vertical="center"/>
    </xf>
    <xf numFmtId="0" fontId="2" fillId="0" borderId="0" xfId="1" applyFont="1" applyFill="1" applyAlignment="1" applyProtection="1">
      <alignment vertical="center" wrapText="1"/>
    </xf>
    <xf numFmtId="0" fontId="2" fillId="0" borderId="0" xfId="1" applyFont="1" applyFill="1" applyAlignment="1" applyProtection="1">
      <alignment vertical="center"/>
      <protection locked="0"/>
    </xf>
    <xf numFmtId="0" fontId="2" fillId="0" borderId="0" xfId="3" applyFont="1" applyFill="1" applyBorder="1" applyAlignment="1" applyProtection="1">
      <alignment vertical="center"/>
    </xf>
    <xf numFmtId="0" fontId="2" fillId="0" borderId="0" xfId="3" applyFont="1" applyFill="1" applyAlignment="1" applyProtection="1">
      <alignment horizontal="center" vertical="center"/>
      <protection locked="0"/>
    </xf>
    <xf numFmtId="0" fontId="6" fillId="0" borderId="0" xfId="2" applyFont="1" applyFill="1" applyBorder="1" applyAlignment="1" applyProtection="1">
      <alignment horizontal="left" vertical="center"/>
    </xf>
    <xf numFmtId="38" fontId="2" fillId="0" borderId="0" xfId="4" applyFont="1" applyFill="1" applyBorder="1" applyAlignment="1" applyProtection="1">
      <alignment vertical="center"/>
      <protection locked="0"/>
    </xf>
    <xf numFmtId="0" fontId="2" fillId="0" borderId="0" xfId="3" applyFont="1" applyFill="1" applyAlignment="1" applyProtection="1">
      <alignment horizontal="right" vertical="center"/>
      <protection locked="0"/>
    </xf>
    <xf numFmtId="0" fontId="2" fillId="0" borderId="0" xfId="3" applyFont="1" applyFill="1" applyAlignment="1" applyProtection="1">
      <alignment vertical="center"/>
      <protection locked="0"/>
    </xf>
    <xf numFmtId="0" fontId="2" fillId="0" borderId="0" xfId="1" applyFont="1" applyFill="1" applyBorder="1" applyAlignment="1" applyProtection="1">
      <alignment vertical="center"/>
      <protection locked="0"/>
    </xf>
    <xf numFmtId="0" fontId="2" fillId="0" borderId="1" xfId="3" applyFont="1" applyFill="1" applyBorder="1" applyAlignment="1" applyProtection="1">
      <alignment horizontal="center" vertical="center"/>
    </xf>
    <xf numFmtId="38" fontId="2" fillId="0" borderId="0" xfId="4" applyFont="1" applyFill="1" applyAlignment="1" applyProtection="1">
      <alignment vertical="center"/>
      <protection locked="0"/>
    </xf>
    <xf numFmtId="0" fontId="2" fillId="0" borderId="0" xfId="5" applyFont="1" applyFill="1" applyAlignment="1" applyProtection="1">
      <alignment vertical="center"/>
      <protection locked="0"/>
    </xf>
    <xf numFmtId="0" fontId="2" fillId="0" borderId="0" xfId="5" applyFont="1" applyFill="1" applyBorder="1" applyAlignment="1" applyProtection="1">
      <alignment horizontal="left" vertical="center"/>
    </xf>
    <xf numFmtId="0" fontId="2" fillId="0" borderId="0" xfId="5" applyFont="1" applyFill="1" applyBorder="1" applyAlignment="1" applyProtection="1">
      <alignment vertical="center"/>
      <protection locked="0"/>
    </xf>
    <xf numFmtId="0" fontId="2" fillId="0" borderId="0" xfId="3" applyFont="1" applyFill="1" applyAlignment="1" applyProtection="1">
      <alignment vertical="center"/>
    </xf>
    <xf numFmtId="0" fontId="2" fillId="0" borderId="0" xfId="3" applyFont="1" applyFill="1" applyBorder="1" applyAlignment="1" applyProtection="1">
      <alignment vertical="center"/>
      <protection locked="0"/>
    </xf>
    <xf numFmtId="0" fontId="2" fillId="0" borderId="0" xfId="3" applyFont="1" applyFill="1" applyAlignment="1" applyProtection="1">
      <alignment vertical="center" wrapText="1"/>
      <protection locked="0"/>
    </xf>
    <xf numFmtId="38" fontId="2" fillId="0" borderId="0" xfId="4" applyFont="1" applyFill="1" applyBorder="1" applyAlignment="1" applyProtection="1">
      <alignment vertical="center" wrapText="1"/>
      <protection locked="0"/>
    </xf>
    <xf numFmtId="0" fontId="2" fillId="0" borderId="0" xfId="7" applyFont="1" applyFill="1" applyBorder="1" applyAlignment="1" applyProtection="1">
      <alignment vertical="center"/>
      <protection locked="0"/>
    </xf>
    <xf numFmtId="0" fontId="2" fillId="0" borderId="0" xfId="7" applyFont="1" applyFill="1" applyAlignment="1" applyProtection="1">
      <alignment vertical="center"/>
      <protection locked="0"/>
    </xf>
    <xf numFmtId="0" fontId="2" fillId="0" borderId="0" xfId="7" applyFont="1" applyFill="1" applyAlignment="1" applyProtection="1">
      <alignment horizontal="center" vertical="center"/>
      <protection locked="0"/>
    </xf>
    <xf numFmtId="0" fontId="6" fillId="0" borderId="0" xfId="3" applyFont="1" applyFill="1" applyAlignment="1" applyProtection="1">
      <alignment horizontal="left" vertical="center"/>
    </xf>
    <xf numFmtId="0" fontId="6" fillId="0" borderId="0" xfId="3" applyFont="1" applyFill="1" applyBorder="1" applyAlignment="1" applyProtection="1">
      <alignment horizontal="left" vertical="center"/>
    </xf>
    <xf numFmtId="0" fontId="2" fillId="0" borderId="0" xfId="3" applyFont="1" applyFill="1" applyBorder="1" applyAlignment="1" applyProtection="1">
      <alignment horizontal="right" vertical="center"/>
      <protection locked="0"/>
    </xf>
    <xf numFmtId="0" fontId="6" fillId="0" borderId="0" xfId="2" applyFont="1" applyFill="1" applyBorder="1" applyAlignment="1" applyProtection="1">
      <alignment horizontal="right" vertical="center"/>
    </xf>
    <xf numFmtId="37" fontId="2" fillId="0" borderId="4" xfId="4" applyNumberFormat="1" applyFont="1" applyFill="1" applyBorder="1" applyAlignment="1" applyProtection="1">
      <alignment vertical="center"/>
    </xf>
    <xf numFmtId="37" fontId="2" fillId="0" borderId="0" xfId="4" applyNumberFormat="1" applyFont="1" applyFill="1" applyBorder="1" applyAlignment="1" applyProtection="1">
      <alignment vertical="center"/>
    </xf>
    <xf numFmtId="37" fontId="2" fillId="0" borderId="2" xfId="4" applyNumberFormat="1" applyFont="1" applyFill="1" applyBorder="1" applyAlignment="1" applyProtection="1">
      <alignment vertical="center"/>
    </xf>
    <xf numFmtId="37" fontId="2" fillId="0" borderId="3" xfId="4" applyNumberFormat="1" applyFont="1" applyFill="1" applyBorder="1" applyAlignment="1" applyProtection="1">
      <alignment vertical="center"/>
    </xf>
    <xf numFmtId="37" fontId="2" fillId="0" borderId="0" xfId="3" applyNumberFormat="1" applyFont="1" applyFill="1" applyBorder="1" applyAlignment="1" applyProtection="1">
      <alignment horizontal="right" vertical="center"/>
    </xf>
    <xf numFmtId="0" fontId="1" fillId="0" borderId="0" xfId="2" applyFont="1" applyFill="1" applyBorder="1" applyAlignment="1" applyProtection="1">
      <alignment horizontal="left" vertical="center"/>
    </xf>
    <xf numFmtId="0" fontId="2" fillId="2" borderId="5" xfId="3" applyFont="1" applyFill="1" applyBorder="1" applyAlignment="1" applyProtection="1">
      <alignment horizontal="center" vertical="center" wrapText="1"/>
      <protection locked="0"/>
    </xf>
    <xf numFmtId="0" fontId="2" fillId="2" borderId="5" xfId="3" applyFont="1" applyFill="1" applyBorder="1" applyAlignment="1" applyProtection="1">
      <alignment horizontal="center" vertical="center" wrapText="1"/>
    </xf>
    <xf numFmtId="0" fontId="2" fillId="2" borderId="1" xfId="3" applyFont="1" applyFill="1" applyBorder="1" applyAlignment="1" applyProtection="1">
      <alignment horizontal="center" vertical="center" wrapText="1"/>
    </xf>
    <xf numFmtId="0" fontId="2" fillId="0" borderId="0" xfId="1" applyFont="1" applyFill="1" applyAlignment="1" applyProtection="1">
      <alignment horizontal="center" vertical="center"/>
      <protection locked="0"/>
    </xf>
    <xf numFmtId="37" fontId="2" fillId="0" borderId="3" xfId="3" applyNumberFormat="1" applyFont="1" applyFill="1" applyBorder="1" applyAlignment="1" applyProtection="1">
      <alignment horizontal="right" vertical="center"/>
    </xf>
    <xf numFmtId="0" fontId="8" fillId="0" borderId="0" xfId="0" applyFont="1">
      <alignment vertical="center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>
      <alignment vertical="center"/>
    </xf>
    <xf numFmtId="0" fontId="2" fillId="2" borderId="7" xfId="3" applyFont="1" applyFill="1" applyBorder="1" applyAlignment="1" applyProtection="1">
      <alignment horizontal="center" vertical="center" wrapText="1"/>
      <protection locked="0"/>
    </xf>
    <xf numFmtId="0" fontId="2" fillId="2" borderId="8" xfId="3" applyFont="1" applyFill="1" applyBorder="1" applyAlignment="1" applyProtection="1">
      <alignment horizontal="center" vertical="center" wrapText="1"/>
      <protection locked="0"/>
    </xf>
    <xf numFmtId="49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right" vertical="center"/>
    </xf>
    <xf numFmtId="0" fontId="9" fillId="0" borderId="9" xfId="0" applyFont="1" applyBorder="1">
      <alignment vertical="center"/>
    </xf>
    <xf numFmtId="49" fontId="9" fillId="0" borderId="10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3" xfId="0" applyFont="1" applyBorder="1">
      <alignment vertical="center"/>
    </xf>
    <xf numFmtId="49" fontId="9" fillId="0" borderId="3" xfId="0" applyNumberFormat="1" applyFont="1" applyBorder="1" applyAlignment="1">
      <alignment horizontal="center" vertical="center"/>
    </xf>
    <xf numFmtId="0" fontId="2" fillId="0" borderId="3" xfId="1" applyFont="1" applyFill="1" applyBorder="1" applyAlignment="1" applyProtection="1">
      <alignment vertical="center" wrapText="1"/>
    </xf>
    <xf numFmtId="0" fontId="2" fillId="0" borderId="3" xfId="1" applyFont="1" applyFill="1" applyBorder="1" applyAlignment="1" applyProtection="1">
      <alignment vertical="center"/>
    </xf>
    <xf numFmtId="0" fontId="2" fillId="0" borderId="7" xfId="3" applyFont="1" applyFill="1" applyBorder="1" applyAlignment="1" applyProtection="1">
      <alignment horizontal="center" vertical="center"/>
    </xf>
    <xf numFmtId="0" fontId="2" fillId="2" borderId="5" xfId="3" applyFont="1" applyFill="1" applyBorder="1" applyAlignment="1" applyProtection="1">
      <alignment horizontal="center" vertical="center" wrapText="1"/>
    </xf>
    <xf numFmtId="49" fontId="6" fillId="2" borderId="8" xfId="3" applyNumberFormat="1" applyFont="1" applyFill="1" applyBorder="1" applyAlignment="1" applyProtection="1">
      <alignment horizontal="center" vertical="center" wrapText="1"/>
      <protection locked="0"/>
    </xf>
    <xf numFmtId="38" fontId="11" fillId="0" borderId="11" xfId="4" applyFont="1" applyFill="1" applyBorder="1" applyAlignment="1" applyProtection="1">
      <alignment horizontal="right" vertical="center" wrapText="1"/>
    </xf>
    <xf numFmtId="0" fontId="13" fillId="0" borderId="0" xfId="3" applyFont="1" applyFill="1" applyAlignment="1" applyProtection="1">
      <alignment horizontal="left" vertical="center"/>
    </xf>
    <xf numFmtId="0" fontId="13" fillId="0" borderId="0" xfId="2" applyFont="1" applyFill="1" applyBorder="1" applyAlignment="1" applyProtection="1">
      <alignment horizontal="left" vertical="center"/>
    </xf>
    <xf numFmtId="0" fontId="13" fillId="0" borderId="0" xfId="3" applyFont="1" applyFill="1" applyBorder="1" applyAlignment="1" applyProtection="1">
      <alignment horizontal="left" vertical="center"/>
    </xf>
    <xf numFmtId="0" fontId="2" fillId="0" borderId="0" xfId="2" applyNumberFormat="1" applyFont="1" applyFill="1" applyBorder="1" applyAlignment="1" applyProtection="1">
      <alignment horizontal="left" vertical="center"/>
    </xf>
    <xf numFmtId="0" fontId="2" fillId="0" borderId="10" xfId="3" applyFont="1" applyFill="1" applyBorder="1" applyAlignment="1" applyProtection="1">
      <alignment horizontal="center" vertical="center"/>
    </xf>
    <xf numFmtId="49" fontId="6" fillId="2" borderId="1" xfId="3" applyNumberFormat="1" applyFont="1" applyFill="1" applyBorder="1" applyAlignment="1" applyProtection="1">
      <alignment horizontal="center" vertical="center" wrapText="1"/>
      <protection locked="0"/>
    </xf>
    <xf numFmtId="0" fontId="2" fillId="2" borderId="11" xfId="3" applyFont="1" applyFill="1" applyBorder="1" applyAlignment="1" applyProtection="1">
      <alignment horizontal="center" vertical="center" wrapText="1"/>
    </xf>
    <xf numFmtId="0" fontId="2" fillId="2" borderId="1" xfId="3" applyFont="1" applyFill="1" applyBorder="1" applyAlignment="1" applyProtection="1">
      <alignment horizontal="center" vertical="center" wrapText="1"/>
      <protection locked="0"/>
    </xf>
    <xf numFmtId="0" fontId="2" fillId="0" borderId="8" xfId="3" applyFont="1" applyFill="1" applyBorder="1" applyAlignment="1" applyProtection="1">
      <alignment horizontal="center" vertical="center"/>
    </xf>
    <xf numFmtId="0" fontId="2" fillId="2" borderId="11" xfId="3" applyFont="1" applyFill="1" applyBorder="1" applyAlignment="1" applyProtection="1">
      <alignment horizontal="center" vertical="center" wrapText="1"/>
    </xf>
    <xf numFmtId="176" fontId="2" fillId="0" borderId="0" xfId="4" applyNumberFormat="1" applyFont="1" applyFill="1" applyBorder="1" applyAlignment="1" applyProtection="1">
      <alignment horizontal="right" vertical="center"/>
    </xf>
    <xf numFmtId="0" fontId="2" fillId="0" borderId="5" xfId="3" applyFont="1" applyFill="1" applyBorder="1" applyAlignment="1" applyProtection="1">
      <alignment horizontal="center" vertical="center" wrapText="1"/>
    </xf>
    <xf numFmtId="0" fontId="2" fillId="0" borderId="1" xfId="3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2" fillId="2" borderId="11" xfId="3" applyFont="1" applyFill="1" applyBorder="1" applyAlignment="1" applyProtection="1">
      <alignment horizontal="center" vertical="center" wrapText="1"/>
    </xf>
    <xf numFmtId="0" fontId="2" fillId="2" borderId="6" xfId="3" applyFont="1" applyFill="1" applyBorder="1" applyAlignment="1" applyProtection="1">
      <alignment horizontal="center" vertical="center" wrapText="1"/>
    </xf>
    <xf numFmtId="0" fontId="2" fillId="0" borderId="5" xfId="3" applyFont="1" applyFill="1" applyBorder="1" applyAlignment="1" applyProtection="1">
      <alignment horizontal="center" vertical="center" wrapText="1"/>
    </xf>
    <xf numFmtId="0" fontId="2" fillId="0" borderId="6" xfId="3" applyFont="1" applyFill="1" applyBorder="1" applyAlignment="1" applyProtection="1">
      <alignment horizontal="center" vertical="center" wrapText="1"/>
    </xf>
  </cellXfs>
  <cellStyles count="11">
    <cellStyle name="桁区切り 2 2 3" xfId="8"/>
    <cellStyle name="桁区切り 3" xfId="4"/>
    <cellStyle name="桁区切り 4" xfId="10"/>
    <cellStyle name="標準" xfId="0" builtinId="0"/>
    <cellStyle name="標準 2" xfId="6"/>
    <cellStyle name="標準 3" xfId="9"/>
    <cellStyle name="標準 4" xfId="1"/>
    <cellStyle name="標準_07累年要覧分（居住）" xfId="7"/>
    <cellStyle name="標準_Sheet1" xfId="3"/>
    <cellStyle name="標準_居住環境" xfId="5"/>
    <cellStyle name="標準_自然環境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K16"/>
  <sheetViews>
    <sheetView tabSelected="1" workbookViewId="0">
      <selection activeCell="C6" sqref="C6"/>
    </sheetView>
  </sheetViews>
  <sheetFormatPr defaultColWidth="9" defaultRowHeight="15" customHeight="1"/>
  <cols>
    <col min="1" max="1" width="3.625" style="41" customWidth="1"/>
    <col min="2" max="2" width="8.625" style="41" customWidth="1"/>
    <col min="3" max="3" width="9.625" style="44" customWidth="1"/>
    <col min="4" max="4" width="41.625" style="41" customWidth="1"/>
    <col min="5" max="5" width="9.125" style="41" customWidth="1"/>
    <col min="6" max="6" width="3.125" style="41" bestFit="1" customWidth="1"/>
    <col min="7" max="7" width="9.125" style="41" customWidth="1"/>
    <col min="8" max="8" width="2.625" style="39" customWidth="1"/>
    <col min="9" max="9" width="10.625" style="39" bestFit="1" customWidth="1"/>
    <col min="10" max="10" width="4.5" style="40" bestFit="1" customWidth="1"/>
    <col min="11" max="11" width="30.125" style="39" bestFit="1" customWidth="1"/>
    <col min="12" max="12" width="11.5" style="39" bestFit="1" customWidth="1"/>
    <col min="13" max="16384" width="9" style="39"/>
  </cols>
  <sheetData>
    <row r="2" spans="1:11" ht="15" customHeight="1">
      <c r="A2" s="75" t="s">
        <v>49</v>
      </c>
      <c r="B2" s="75"/>
      <c r="C2" s="75"/>
      <c r="D2" s="75"/>
      <c r="E2" s="75"/>
      <c r="F2" s="75"/>
      <c r="G2" s="75"/>
    </row>
    <row r="3" spans="1:11" ht="15" customHeight="1">
      <c r="A3" s="75"/>
      <c r="B3" s="75"/>
      <c r="C3" s="75"/>
      <c r="D3" s="75"/>
      <c r="E3" s="75"/>
      <c r="F3" s="75"/>
      <c r="G3" s="75"/>
    </row>
    <row r="4" spans="1:11" ht="15" customHeight="1">
      <c r="E4" s="45"/>
      <c r="G4" s="45"/>
    </row>
    <row r="5" spans="1:11" ht="15" customHeight="1">
      <c r="A5" s="76" t="s">
        <v>40</v>
      </c>
      <c r="B5" s="76"/>
      <c r="C5" s="46" t="s">
        <v>41</v>
      </c>
      <c r="D5" s="47" t="s">
        <v>42</v>
      </c>
      <c r="E5" s="76" t="s">
        <v>43</v>
      </c>
      <c r="F5" s="76"/>
      <c r="G5" s="76"/>
    </row>
    <row r="6" spans="1:11" ht="15" customHeight="1">
      <c r="A6" s="48">
        <v>1</v>
      </c>
      <c r="B6" s="49" t="s">
        <v>48</v>
      </c>
      <c r="C6" s="50" t="s">
        <v>44</v>
      </c>
      <c r="D6" s="65" t="str">
        <f>+'1-1'!A1</f>
        <v>上水道の需要状況</v>
      </c>
      <c r="E6" s="51" t="s">
        <v>46</v>
      </c>
      <c r="F6" s="52" t="s">
        <v>45</v>
      </c>
      <c r="G6" s="53" t="str">
        <f>LEFT(INDEX('1-1'!A:A,MATCH("",'1-1'!A1:A22,-1),1),LEN(INDEX('1-1'!A:A,MATCH("",'1-1'!A1:A22,-1),1))-1)</f>
        <v>令和元年</v>
      </c>
    </row>
    <row r="7" spans="1:11" ht="15" customHeight="1">
      <c r="A7" s="48"/>
      <c r="B7" s="49"/>
      <c r="C7" s="50" t="s">
        <v>76</v>
      </c>
      <c r="D7" s="65" t="str">
        <f>+'1-2'!A1</f>
        <v>上水道の需要状況</v>
      </c>
      <c r="E7" s="51" t="s">
        <v>79</v>
      </c>
      <c r="F7" s="52" t="s">
        <v>45</v>
      </c>
      <c r="G7" s="53" t="str">
        <f>LEFT(INDEX('1-2'!A:A,MATCH("",'1-2'!A1:A14,-1),1),LEN(INDEX('1-2'!A:A,MATCH("",'1-2'!A1:A14,-1),1))-1)</f>
        <v>令和6年</v>
      </c>
    </row>
    <row r="8" spans="1:11" ht="15" customHeight="1">
      <c r="A8" s="48"/>
      <c r="B8" s="49"/>
      <c r="C8" s="50" t="s">
        <v>77</v>
      </c>
      <c r="D8" s="65" t="str">
        <f>+'1-3'!A1</f>
        <v>簡易水道の需要状況</v>
      </c>
      <c r="E8" s="51" t="s">
        <v>46</v>
      </c>
      <c r="F8" s="52" t="s">
        <v>45</v>
      </c>
      <c r="G8" s="53" t="str">
        <f>LEFT(INDEX('1-3'!A:A,MATCH("",'1-3'!A1:A22,-1),1),LEN(INDEX('1-3'!A:A,MATCH("",'1-3'!A1:A22,-1),1))-1)</f>
        <v>令和元年</v>
      </c>
    </row>
    <row r="9" spans="1:11" ht="15" customHeight="1">
      <c r="A9" s="48"/>
      <c r="B9" s="49"/>
      <c r="C9" s="50" t="s">
        <v>36</v>
      </c>
      <c r="D9" s="65" t="str">
        <f>+'1-4'!A1</f>
        <v>月別有収水量 上水道</v>
      </c>
      <c r="E9" s="51" t="s">
        <v>46</v>
      </c>
      <c r="F9" s="52" t="s">
        <v>45</v>
      </c>
      <c r="G9" s="53" t="str">
        <f>LEFT(INDEX('1-4'!A:A,MATCH("",'1-4'!A1:A27,-1),1),LEN(INDEX('1-4'!A:A,MATCH("",'1-4'!A1:A27,-1),1))-1)</f>
        <v>令和6年</v>
      </c>
    </row>
    <row r="10" spans="1:11" ht="15" customHeight="1">
      <c r="A10" s="48"/>
      <c r="B10" s="49"/>
      <c r="C10" s="50" t="s">
        <v>37</v>
      </c>
      <c r="D10" s="65" t="str">
        <f>+'1-5'!A1</f>
        <v>月別有収水量　簡易水道</v>
      </c>
      <c r="E10" s="51" t="s">
        <v>46</v>
      </c>
      <c r="F10" s="52" t="s">
        <v>45</v>
      </c>
      <c r="G10" s="53" t="str">
        <f>LEFT(INDEX('1-5'!A:A,MATCH("",'1-5'!A1:A22,-1),1),LEN(INDEX('1-5'!A:A,MATCH("",'1-5'!A1:A22,-1),1))-1)</f>
        <v>令和元年</v>
      </c>
    </row>
    <row r="11" spans="1:11" ht="15" customHeight="1">
      <c r="A11" s="48"/>
      <c r="B11" s="49"/>
      <c r="C11" s="50" t="s">
        <v>78</v>
      </c>
      <c r="D11" s="65" t="str">
        <f>+'1-6'!A1</f>
        <v xml:space="preserve">下水道及び農業集落排水普及率        </v>
      </c>
      <c r="E11" s="51" t="s">
        <v>46</v>
      </c>
      <c r="F11" s="52" t="s">
        <v>47</v>
      </c>
      <c r="G11" s="53" t="str">
        <f>LEFT(INDEX('1-6'!A:A,MATCH("",'1-6'!A1:A28,-1),1),LEN(INDEX('1-6'!A:A,MATCH("",'1-6'!A1:A28,-1),1))-1)</f>
        <v>令和6年</v>
      </c>
    </row>
    <row r="12" spans="1:11" ht="15" customHeight="1">
      <c r="A12" s="54"/>
      <c r="B12" s="54"/>
      <c r="C12" s="55"/>
      <c r="D12" s="54"/>
      <c r="E12" s="54"/>
      <c r="F12" s="54"/>
      <c r="G12" s="54"/>
      <c r="K12" s="33"/>
    </row>
    <row r="14" spans="1:11" ht="15" customHeight="1">
      <c r="A14" s="39"/>
      <c r="B14" s="39"/>
      <c r="C14" s="40"/>
      <c r="D14" s="39"/>
      <c r="E14" s="39"/>
    </row>
    <row r="15" spans="1:11" ht="15" customHeight="1">
      <c r="A15" s="39"/>
      <c r="B15" s="39"/>
      <c r="C15" s="40"/>
      <c r="D15" s="39"/>
      <c r="E15" s="39"/>
    </row>
    <row r="16" spans="1:11" ht="15" customHeight="1">
      <c r="A16" s="39"/>
      <c r="B16" s="39"/>
      <c r="C16" s="40"/>
      <c r="D16" s="39"/>
      <c r="E16" s="39"/>
    </row>
  </sheetData>
  <sheetProtection algorithmName="SHA-512" hashValue="rucJfB4e33r2gc+YegY5jownU5D5M4iAQ6u7OpnU0oXdrS5xsp6BdE1Oje+6mywz2/TFCnvfgXIwijxRuSzRvw==" saltValue="djrOkCUtd/KW2EJzX//K4w==" spinCount="100000" sheet="1" objects="1" scenarios="1" selectLockedCells="1" selectUnlockedCells="1"/>
  <mergeCells count="3">
    <mergeCell ref="A2:G3"/>
    <mergeCell ref="A5:B5"/>
    <mergeCell ref="E5:G5"/>
  </mergeCells>
  <phoneticPr fontId="3"/>
  <printOptions horizontalCentered="1"/>
  <pageMargins left="0.59055118110236227" right="0.59055118110236227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I23"/>
  <sheetViews>
    <sheetView zoomScaleNormal="100" zoomScaleSheetLayoutView="50" workbookViewId="0">
      <pane xSplit="1" ySplit="4" topLeftCell="B10" activePane="bottomRight" state="frozen"/>
      <selection activeCell="C33" sqref="C33"/>
      <selection pane="topRight" activeCell="C33" sqref="C33"/>
      <selection pane="bottomLeft" activeCell="C33" sqref="C33"/>
      <selection pane="bottomRight" activeCell="B20" sqref="B20"/>
    </sheetView>
  </sheetViews>
  <sheetFormatPr defaultColWidth="12.625" defaultRowHeight="15" customHeight="1"/>
  <cols>
    <col min="1" max="2" width="12.625" style="3" customWidth="1"/>
    <col min="3" max="16384" width="12.625" style="1"/>
  </cols>
  <sheetData>
    <row r="1" spans="1:139" ht="15" customHeight="1">
      <c r="A1" s="62" t="s">
        <v>12</v>
      </c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</row>
    <row r="2" spans="1:139" ht="15" customHeight="1">
      <c r="B2" s="24"/>
      <c r="C2" s="15"/>
      <c r="D2" s="21"/>
      <c r="E2" s="21"/>
      <c r="F2" s="21"/>
      <c r="G2" s="8"/>
      <c r="H2" s="8"/>
      <c r="I2" s="8"/>
      <c r="J2" s="8"/>
      <c r="K2" s="16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21"/>
      <c r="X2" s="22"/>
      <c r="Y2" s="23"/>
      <c r="Z2" s="23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0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</row>
    <row r="3" spans="1:139" ht="15" customHeight="1">
      <c r="A3" s="20"/>
      <c r="B3" s="20"/>
      <c r="D3" s="8"/>
      <c r="E3" s="8"/>
      <c r="F3" s="8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</row>
    <row r="4" spans="1:139" s="2" customFormat="1" ht="27" customHeight="1">
      <c r="A4" s="34"/>
      <c r="B4" s="35" t="s">
        <v>75</v>
      </c>
      <c r="C4" s="35" t="s">
        <v>74</v>
      </c>
      <c r="D4" s="35" t="s">
        <v>70</v>
      </c>
      <c r="E4" s="35" t="s">
        <v>69</v>
      </c>
      <c r="F4" s="36" t="s">
        <v>73</v>
      </c>
    </row>
    <row r="5" spans="1:139" s="2" customFormat="1" ht="15" customHeight="1">
      <c r="A5" s="60"/>
      <c r="B5" s="61" t="s">
        <v>65</v>
      </c>
      <c r="C5" s="61" t="s">
        <v>66</v>
      </c>
      <c r="D5" s="61" t="s">
        <v>67</v>
      </c>
      <c r="E5" s="61" t="s">
        <v>67</v>
      </c>
      <c r="F5" s="61" t="s">
        <v>67</v>
      </c>
    </row>
    <row r="6" spans="1:139" ht="15" customHeight="1">
      <c r="A6" s="12" t="s">
        <v>0</v>
      </c>
      <c r="B6" s="30">
        <v>53278</v>
      </c>
      <c r="C6" s="31">
        <v>135734</v>
      </c>
      <c r="D6" s="31">
        <v>18724689</v>
      </c>
      <c r="E6" s="31">
        <v>16291614</v>
      </c>
      <c r="F6" s="31">
        <v>44635</v>
      </c>
    </row>
    <row r="7" spans="1:139" ht="15" customHeight="1">
      <c r="A7" s="12" t="s">
        <v>1</v>
      </c>
      <c r="B7" s="28">
        <v>53566</v>
      </c>
      <c r="C7" s="29">
        <v>134992</v>
      </c>
      <c r="D7" s="29">
        <v>18442640</v>
      </c>
      <c r="E7" s="29">
        <v>16079999</v>
      </c>
      <c r="F7" s="29">
        <v>44055</v>
      </c>
    </row>
    <row r="8" spans="1:139" ht="15" customHeight="1">
      <c r="A8" s="12" t="s">
        <v>2</v>
      </c>
      <c r="B8" s="28">
        <v>53883</v>
      </c>
      <c r="C8" s="29">
        <v>134516</v>
      </c>
      <c r="D8" s="29">
        <v>18292371</v>
      </c>
      <c r="E8" s="29">
        <v>15970013</v>
      </c>
      <c r="F8" s="29">
        <v>43634</v>
      </c>
    </row>
    <row r="9" spans="1:139" ht="15" customHeight="1">
      <c r="A9" s="12" t="s">
        <v>3</v>
      </c>
      <c r="B9" s="28">
        <v>54136</v>
      </c>
      <c r="C9" s="29">
        <v>133850</v>
      </c>
      <c r="D9" s="29">
        <v>18023028</v>
      </c>
      <c r="E9" s="29">
        <v>15771955</v>
      </c>
      <c r="F9" s="29">
        <v>43211</v>
      </c>
    </row>
    <row r="10" spans="1:139" ht="15" customHeight="1">
      <c r="A10" s="12" t="s">
        <v>4</v>
      </c>
      <c r="B10" s="28">
        <v>54239</v>
      </c>
      <c r="C10" s="29">
        <v>132996</v>
      </c>
      <c r="D10" s="29">
        <v>17833846</v>
      </c>
      <c r="E10" s="29">
        <v>15625587</v>
      </c>
      <c r="F10" s="29">
        <v>42810</v>
      </c>
    </row>
    <row r="11" spans="1:139" ht="15" customHeight="1">
      <c r="A11" s="12" t="s">
        <v>9</v>
      </c>
      <c r="B11" s="28">
        <v>54592</v>
      </c>
      <c r="C11" s="29">
        <v>132450</v>
      </c>
      <c r="D11" s="29">
        <v>17782514</v>
      </c>
      <c r="E11" s="29">
        <v>15632752</v>
      </c>
      <c r="F11" s="29">
        <v>42829</v>
      </c>
    </row>
    <row r="12" spans="1:139" ht="15" customHeight="1">
      <c r="A12" s="12" t="s">
        <v>10</v>
      </c>
      <c r="B12" s="28">
        <v>54972</v>
      </c>
      <c r="C12" s="29">
        <v>131813</v>
      </c>
      <c r="D12" s="29">
        <v>17503242</v>
      </c>
      <c r="E12" s="29">
        <v>15413454</v>
      </c>
      <c r="F12" s="29">
        <v>42113</v>
      </c>
    </row>
    <row r="13" spans="1:139" ht="15" customHeight="1">
      <c r="A13" s="12" t="s">
        <v>5</v>
      </c>
      <c r="B13" s="28">
        <v>55132</v>
      </c>
      <c r="C13" s="29">
        <v>131164</v>
      </c>
      <c r="D13" s="29">
        <v>17363139</v>
      </c>
      <c r="E13" s="29">
        <v>15310372</v>
      </c>
      <c r="F13" s="29">
        <v>41946</v>
      </c>
    </row>
    <row r="14" spans="1:139" ht="15" customHeight="1">
      <c r="A14" s="12" t="s">
        <v>11</v>
      </c>
      <c r="B14" s="28">
        <v>55599</v>
      </c>
      <c r="C14" s="29">
        <v>130412</v>
      </c>
      <c r="D14" s="29">
        <v>17467792</v>
      </c>
      <c r="E14" s="29">
        <v>15399989</v>
      </c>
      <c r="F14" s="29">
        <v>42192</v>
      </c>
    </row>
    <row r="15" spans="1:139" ht="15" customHeight="1">
      <c r="A15" s="12" t="s">
        <v>6</v>
      </c>
      <c r="B15" s="28">
        <v>55670</v>
      </c>
      <c r="C15" s="29">
        <v>129448</v>
      </c>
      <c r="D15" s="29">
        <v>16961391</v>
      </c>
      <c r="E15" s="29">
        <v>14988703</v>
      </c>
      <c r="F15" s="29">
        <v>41065</v>
      </c>
    </row>
    <row r="16" spans="1:139" ht="15" customHeight="1">
      <c r="A16" s="12" t="s">
        <v>7</v>
      </c>
      <c r="B16" s="28">
        <v>56033</v>
      </c>
      <c r="C16" s="29">
        <v>128512</v>
      </c>
      <c r="D16" s="29">
        <v>16435786</v>
      </c>
      <c r="E16" s="29">
        <v>14803516</v>
      </c>
      <c r="F16" s="29">
        <v>40447</v>
      </c>
    </row>
    <row r="17" spans="1:6" ht="15" customHeight="1">
      <c r="A17" s="58" t="s">
        <v>35</v>
      </c>
      <c r="B17" s="28">
        <v>56173</v>
      </c>
      <c r="C17" s="29">
        <v>127455</v>
      </c>
      <c r="D17" s="29">
        <v>16525867</v>
      </c>
      <c r="E17" s="29">
        <v>14801269</v>
      </c>
      <c r="F17" s="29">
        <v>40551</v>
      </c>
    </row>
    <row r="18" spans="1:6" ht="15" customHeight="1">
      <c r="A18" s="58" t="s">
        <v>50</v>
      </c>
      <c r="B18" s="28">
        <v>56473</v>
      </c>
      <c r="C18" s="29">
        <v>126213</v>
      </c>
      <c r="D18" s="29">
        <v>16524053</v>
      </c>
      <c r="E18" s="29">
        <v>14658408</v>
      </c>
      <c r="F18" s="29">
        <v>40160</v>
      </c>
    </row>
    <row r="19" spans="1:6" ht="15" customHeight="1">
      <c r="A19" s="58" t="s">
        <v>52</v>
      </c>
      <c r="B19" s="28">
        <v>56691</v>
      </c>
      <c r="C19" s="29">
        <v>125206</v>
      </c>
      <c r="D19" s="29">
        <v>16262686</v>
      </c>
      <c r="E19" s="29">
        <v>14540950</v>
      </c>
      <c r="F19" s="29">
        <v>39838</v>
      </c>
    </row>
    <row r="20" spans="1:6" ht="15" customHeight="1">
      <c r="A20" s="58" t="s">
        <v>56</v>
      </c>
      <c r="B20" s="28">
        <v>57012</v>
      </c>
      <c r="C20" s="29">
        <v>124189</v>
      </c>
      <c r="D20" s="29">
        <v>16558965</v>
      </c>
      <c r="E20" s="29">
        <v>14272706</v>
      </c>
      <c r="F20" s="29">
        <v>39103</v>
      </c>
    </row>
    <row r="21" spans="1:6" ht="15" customHeight="1">
      <c r="A21" s="56"/>
      <c r="B21" s="56"/>
      <c r="C21" s="57"/>
      <c r="D21" s="57"/>
      <c r="E21" s="57"/>
      <c r="F21" s="57"/>
    </row>
    <row r="23" spans="1:6" ht="15" customHeight="1">
      <c r="A23" s="5" t="s">
        <v>13</v>
      </c>
    </row>
  </sheetData>
  <sheetProtection algorithmName="SHA-512" hashValue="8eXTqwrD1c82xdfCSvhkk2bCB2MZehK6NQfLIKbfbRAbaYTjAS9KkInhxAt+3RFP07FUIaEhKm9c98uNBu8SXQ==" saltValue="c4ufYeWCxxlrLanEq+3+cQ==" spinCount="100000" sheet="1" objects="1" scenarios="1" selectLockedCells="1" selectUnlockedCells="1"/>
  <phoneticPr fontId="3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F15"/>
  <sheetViews>
    <sheetView zoomScaleNormal="100" zoomScaleSheetLayoutView="50" workbookViewId="0">
      <pane xSplit="1" ySplit="4" topLeftCell="B5" activePane="bottomRight" state="frozen"/>
      <selection activeCell="E17" sqref="E17"/>
      <selection pane="topRight" activeCell="E17" sqref="E17"/>
      <selection pane="bottomLeft" activeCell="E17" sqref="E17"/>
      <selection pane="bottomRight" activeCell="C19" sqref="C19"/>
    </sheetView>
  </sheetViews>
  <sheetFormatPr defaultColWidth="12.625" defaultRowHeight="15" customHeight="1"/>
  <cols>
    <col min="1" max="2" width="12.625" style="3" customWidth="1"/>
    <col min="3" max="16384" width="12.625" style="1"/>
  </cols>
  <sheetData>
    <row r="1" spans="1:6" ht="15" customHeight="1">
      <c r="A1" s="62" t="s">
        <v>12</v>
      </c>
    </row>
    <row r="2" spans="1:6" ht="15" customHeight="1">
      <c r="B2" s="24"/>
      <c r="C2" s="15"/>
      <c r="D2" s="21"/>
      <c r="E2" s="21"/>
      <c r="F2" s="21"/>
    </row>
    <row r="3" spans="1:6" ht="15" customHeight="1">
      <c r="A3" s="20"/>
      <c r="B3" s="20"/>
      <c r="D3" s="8"/>
      <c r="E3" s="8"/>
      <c r="F3" s="8"/>
    </row>
    <row r="4" spans="1:6" s="2" customFormat="1" ht="27" customHeight="1">
      <c r="A4" s="69"/>
      <c r="B4" s="68" t="s">
        <v>75</v>
      </c>
      <c r="C4" s="59" t="s">
        <v>74</v>
      </c>
      <c r="D4" s="59" t="s">
        <v>70</v>
      </c>
      <c r="E4" s="59" t="s">
        <v>69</v>
      </c>
      <c r="F4" s="36" t="s">
        <v>73</v>
      </c>
    </row>
    <row r="5" spans="1:6" s="2" customFormat="1" ht="15" customHeight="1">
      <c r="A5" s="67"/>
      <c r="B5" s="61" t="s">
        <v>65</v>
      </c>
      <c r="C5" s="61" t="s">
        <v>66</v>
      </c>
      <c r="D5" s="61" t="s">
        <v>67</v>
      </c>
      <c r="E5" s="61" t="s">
        <v>67</v>
      </c>
      <c r="F5" s="61" t="s">
        <v>67</v>
      </c>
    </row>
    <row r="6" spans="1:6" ht="15" customHeight="1">
      <c r="A6" s="66" t="s">
        <v>52</v>
      </c>
      <c r="B6" s="29">
        <v>56744</v>
      </c>
      <c r="C6" s="29">
        <v>125287</v>
      </c>
      <c r="D6" s="29">
        <v>16278173</v>
      </c>
      <c r="E6" s="29">
        <v>14547781</v>
      </c>
      <c r="F6" s="29">
        <v>39857</v>
      </c>
    </row>
    <row r="7" spans="1:6" ht="15" customHeight="1">
      <c r="A7" s="58" t="s">
        <v>56</v>
      </c>
      <c r="B7" s="29">
        <v>57066</v>
      </c>
      <c r="C7" s="29">
        <v>124265</v>
      </c>
      <c r="D7" s="29">
        <v>16574745</v>
      </c>
      <c r="E7" s="29">
        <v>14278855</v>
      </c>
      <c r="F7" s="29">
        <v>39013</v>
      </c>
    </row>
    <row r="8" spans="1:6" ht="15" customHeight="1">
      <c r="A8" s="58" t="s">
        <v>57</v>
      </c>
      <c r="B8" s="29">
        <v>57338</v>
      </c>
      <c r="C8" s="29">
        <v>123193</v>
      </c>
      <c r="D8" s="29">
        <v>16802331</v>
      </c>
      <c r="E8" s="29">
        <v>14289053</v>
      </c>
      <c r="F8" s="29">
        <v>39148</v>
      </c>
    </row>
    <row r="9" spans="1:6" ht="15" customHeight="1">
      <c r="A9" s="12" t="s">
        <v>82</v>
      </c>
      <c r="B9" s="29">
        <v>57644</v>
      </c>
      <c r="C9" s="29">
        <v>121963</v>
      </c>
      <c r="D9" s="29">
        <v>16573173</v>
      </c>
      <c r="E9" s="29">
        <v>14064360</v>
      </c>
      <c r="F9" s="29">
        <v>38532</v>
      </c>
    </row>
    <row r="10" spans="1:6" ht="15" customHeight="1">
      <c r="A10" s="12" t="s">
        <v>86</v>
      </c>
      <c r="B10" s="29">
        <v>57743</v>
      </c>
      <c r="C10" s="29">
        <v>120630</v>
      </c>
      <c r="D10" s="29">
        <v>15980556</v>
      </c>
      <c r="E10" s="29">
        <v>13887230</v>
      </c>
      <c r="F10" s="29">
        <v>38047</v>
      </c>
    </row>
    <row r="11" spans="1:6" ht="15" customHeight="1">
      <c r="A11" s="12" t="s">
        <v>87</v>
      </c>
      <c r="B11" s="29">
        <v>57823</v>
      </c>
      <c r="C11" s="29">
        <v>119157</v>
      </c>
      <c r="D11" s="29">
        <v>15850218</v>
      </c>
      <c r="E11" s="29">
        <v>13687984</v>
      </c>
      <c r="F11" s="29">
        <v>37399</v>
      </c>
    </row>
    <row r="12" spans="1:6" ht="15" customHeight="1">
      <c r="A12" s="12" t="s">
        <v>88</v>
      </c>
      <c r="B12" s="29">
        <v>57884</v>
      </c>
      <c r="C12" s="29">
        <v>117648</v>
      </c>
      <c r="D12" s="29">
        <v>15989813</v>
      </c>
      <c r="E12" s="29">
        <v>13561056</v>
      </c>
      <c r="F12" s="29">
        <v>37154</v>
      </c>
    </row>
    <row r="13" spans="1:6" ht="15" customHeight="1">
      <c r="A13" s="56"/>
      <c r="B13" s="56"/>
      <c r="C13" s="57"/>
      <c r="D13" s="57"/>
      <c r="E13" s="57"/>
      <c r="F13" s="57"/>
    </row>
    <row r="15" spans="1:6" ht="15" customHeight="1">
      <c r="A15" s="5" t="s">
        <v>13</v>
      </c>
    </row>
  </sheetData>
  <sheetProtection algorithmName="SHA-512" hashValue="XdMIlGaUV2TxVhRR6ao3uoxrGfJwzEX5OKp+NjjoWmMnaiW8r9s5TY1dTufzroK3yDGKTe4EGEIw9ZiqzMAR0g==" saltValue="IG+eflFzPP+dbnngIm3dfQ==" spinCount="100000" sheet="1" objects="1" scenarios="1" selectLockedCells="1" selectUnlockedCells="1"/>
  <phoneticPr fontId="3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EI24"/>
  <sheetViews>
    <sheetView zoomScaleNormal="100" zoomScaleSheetLayoutView="50" workbookViewId="0">
      <pane xSplit="1" ySplit="5" topLeftCell="B16" activePane="bottomRight" state="frozen"/>
      <selection activeCell="E17" sqref="E17"/>
      <selection pane="topRight" activeCell="E17" sqref="E17"/>
      <selection pane="bottomLeft" activeCell="E17" sqref="E17"/>
      <selection pane="bottomRight" activeCell="B20" sqref="B20"/>
    </sheetView>
  </sheetViews>
  <sheetFormatPr defaultColWidth="12.625" defaultRowHeight="15" customHeight="1"/>
  <cols>
    <col min="1" max="2" width="12.625" style="3" customWidth="1"/>
    <col min="3" max="16384" width="12.625" style="1"/>
  </cols>
  <sheetData>
    <row r="1" spans="1:139" ht="15" customHeight="1">
      <c r="A1" s="64" t="s">
        <v>14</v>
      </c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</row>
    <row r="2" spans="1:139" ht="15" customHeight="1">
      <c r="B2" s="25"/>
      <c r="C2" s="5"/>
      <c r="D2" s="8"/>
      <c r="E2" s="8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</row>
    <row r="3" spans="1:139" ht="15" customHeight="1">
      <c r="A3" s="20"/>
      <c r="B3" s="20"/>
      <c r="D3" s="8"/>
      <c r="E3" s="8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</row>
    <row r="4" spans="1:139" s="2" customFormat="1" ht="27" customHeight="1">
      <c r="A4" s="34"/>
      <c r="B4" s="35" t="s">
        <v>15</v>
      </c>
      <c r="C4" s="35" t="s">
        <v>72</v>
      </c>
      <c r="D4" s="35" t="s">
        <v>71</v>
      </c>
      <c r="E4" s="35" t="s">
        <v>70</v>
      </c>
      <c r="F4" s="35" t="s">
        <v>69</v>
      </c>
      <c r="G4" s="36" t="s">
        <v>68</v>
      </c>
    </row>
    <row r="5" spans="1:139" s="2" customFormat="1" ht="15" customHeight="1">
      <c r="A5" s="60"/>
      <c r="B5" s="61"/>
      <c r="C5" s="61" t="s">
        <v>65</v>
      </c>
      <c r="D5" s="61" t="s">
        <v>66</v>
      </c>
      <c r="E5" s="61" t="s">
        <v>67</v>
      </c>
      <c r="F5" s="61" t="s">
        <v>67</v>
      </c>
      <c r="G5" s="61" t="s">
        <v>67</v>
      </c>
    </row>
    <row r="6" spans="1:139" ht="15" customHeight="1">
      <c r="A6" s="12" t="s">
        <v>0</v>
      </c>
      <c r="B6" s="30">
        <v>1</v>
      </c>
      <c r="C6" s="31">
        <v>64</v>
      </c>
      <c r="D6" s="31">
        <v>113</v>
      </c>
      <c r="E6" s="31">
        <v>13254</v>
      </c>
      <c r="F6" s="31">
        <v>10224</v>
      </c>
      <c r="G6" s="31">
        <v>28</v>
      </c>
    </row>
    <row r="7" spans="1:139" ht="15" customHeight="1">
      <c r="A7" s="12" t="s">
        <v>1</v>
      </c>
      <c r="B7" s="28">
        <v>1</v>
      </c>
      <c r="C7" s="29">
        <v>64</v>
      </c>
      <c r="D7" s="29">
        <v>114</v>
      </c>
      <c r="E7" s="29">
        <v>13339</v>
      </c>
      <c r="F7" s="29">
        <v>9827</v>
      </c>
      <c r="G7" s="29">
        <v>27</v>
      </c>
    </row>
    <row r="8" spans="1:139" ht="15" customHeight="1">
      <c r="A8" s="12" t="s">
        <v>2</v>
      </c>
      <c r="B8" s="28">
        <v>1</v>
      </c>
      <c r="C8" s="29">
        <v>64</v>
      </c>
      <c r="D8" s="29">
        <v>120</v>
      </c>
      <c r="E8" s="29">
        <v>11828</v>
      </c>
      <c r="F8" s="29">
        <v>8729</v>
      </c>
      <c r="G8" s="29">
        <v>24</v>
      </c>
    </row>
    <row r="9" spans="1:139" ht="15" customHeight="1">
      <c r="A9" s="12" t="s">
        <v>3</v>
      </c>
      <c r="B9" s="28">
        <v>1</v>
      </c>
      <c r="C9" s="29">
        <v>65</v>
      </c>
      <c r="D9" s="29">
        <v>107</v>
      </c>
      <c r="E9" s="29">
        <v>11416</v>
      </c>
      <c r="F9" s="29">
        <v>8437</v>
      </c>
      <c r="G9" s="29">
        <v>23</v>
      </c>
    </row>
    <row r="10" spans="1:139" ht="15" customHeight="1">
      <c r="A10" s="12" t="s">
        <v>4</v>
      </c>
      <c r="B10" s="28">
        <v>1</v>
      </c>
      <c r="C10" s="29">
        <v>63</v>
      </c>
      <c r="D10" s="29">
        <v>101</v>
      </c>
      <c r="E10" s="29">
        <v>10689</v>
      </c>
      <c r="F10" s="29">
        <v>7900</v>
      </c>
      <c r="G10" s="29">
        <v>22</v>
      </c>
    </row>
    <row r="11" spans="1:139" ht="15" customHeight="1">
      <c r="A11" s="12" t="s">
        <v>9</v>
      </c>
      <c r="B11" s="28">
        <v>1</v>
      </c>
      <c r="C11" s="29">
        <v>61</v>
      </c>
      <c r="D11" s="29">
        <v>98</v>
      </c>
      <c r="E11" s="29">
        <v>10536</v>
      </c>
      <c r="F11" s="29">
        <v>7770</v>
      </c>
      <c r="G11" s="29">
        <v>21</v>
      </c>
    </row>
    <row r="12" spans="1:139" ht="15" customHeight="1">
      <c r="A12" s="12" t="s">
        <v>10</v>
      </c>
      <c r="B12" s="28">
        <v>1</v>
      </c>
      <c r="C12" s="29">
        <v>61</v>
      </c>
      <c r="D12" s="29">
        <v>97</v>
      </c>
      <c r="E12" s="29">
        <v>10220</v>
      </c>
      <c r="F12" s="29">
        <v>7553</v>
      </c>
      <c r="G12" s="29">
        <v>21</v>
      </c>
    </row>
    <row r="13" spans="1:139" ht="15" customHeight="1">
      <c r="A13" s="12" t="s">
        <v>5</v>
      </c>
      <c r="B13" s="28">
        <v>1</v>
      </c>
      <c r="C13" s="29">
        <v>60</v>
      </c>
      <c r="D13" s="29">
        <v>94</v>
      </c>
      <c r="E13" s="29">
        <v>10735</v>
      </c>
      <c r="F13" s="29">
        <v>7487</v>
      </c>
      <c r="G13" s="29">
        <v>21</v>
      </c>
    </row>
    <row r="14" spans="1:139" ht="15" customHeight="1">
      <c r="A14" s="12" t="s">
        <v>11</v>
      </c>
      <c r="B14" s="28">
        <v>1</v>
      </c>
      <c r="C14" s="29">
        <v>59</v>
      </c>
      <c r="D14" s="29">
        <v>89</v>
      </c>
      <c r="E14" s="29">
        <v>10318</v>
      </c>
      <c r="F14" s="29">
        <v>7212</v>
      </c>
      <c r="G14" s="29">
        <v>20</v>
      </c>
    </row>
    <row r="15" spans="1:139" ht="15" customHeight="1">
      <c r="A15" s="12" t="s">
        <v>6</v>
      </c>
      <c r="B15" s="28">
        <v>1</v>
      </c>
      <c r="C15" s="29">
        <v>58</v>
      </c>
      <c r="D15" s="29">
        <v>92</v>
      </c>
      <c r="E15" s="29">
        <v>10141</v>
      </c>
      <c r="F15" s="29">
        <v>7100</v>
      </c>
      <c r="G15" s="29">
        <v>19</v>
      </c>
    </row>
    <row r="16" spans="1:139" ht="15" customHeight="1">
      <c r="A16" s="12" t="s">
        <v>7</v>
      </c>
      <c r="B16" s="28">
        <v>1</v>
      </c>
      <c r="C16" s="29">
        <v>56</v>
      </c>
      <c r="D16" s="29">
        <v>92</v>
      </c>
      <c r="E16" s="29">
        <v>12040</v>
      </c>
      <c r="F16" s="29">
        <v>7281</v>
      </c>
      <c r="G16" s="29">
        <v>20</v>
      </c>
    </row>
    <row r="17" spans="1:7" ht="15" customHeight="1">
      <c r="A17" s="58" t="s">
        <v>35</v>
      </c>
      <c r="B17" s="28">
        <v>1</v>
      </c>
      <c r="C17" s="29">
        <v>56</v>
      </c>
      <c r="D17" s="29">
        <v>86</v>
      </c>
      <c r="E17" s="29">
        <v>12721</v>
      </c>
      <c r="F17" s="29">
        <v>7070</v>
      </c>
      <c r="G17" s="29">
        <v>19</v>
      </c>
    </row>
    <row r="18" spans="1:7" ht="15" customHeight="1">
      <c r="A18" s="58" t="s">
        <v>50</v>
      </c>
      <c r="B18" s="28">
        <v>1</v>
      </c>
      <c r="C18" s="29">
        <v>57</v>
      </c>
      <c r="D18" s="29">
        <v>86</v>
      </c>
      <c r="E18" s="29">
        <v>13852</v>
      </c>
      <c r="F18" s="29">
        <v>7119</v>
      </c>
      <c r="G18" s="29">
        <v>20</v>
      </c>
    </row>
    <row r="19" spans="1:7" ht="15" customHeight="1">
      <c r="A19" s="58" t="s">
        <v>53</v>
      </c>
      <c r="B19" s="28">
        <v>1</v>
      </c>
      <c r="C19" s="29">
        <v>53</v>
      </c>
      <c r="D19" s="29">
        <v>81</v>
      </c>
      <c r="E19" s="29">
        <v>15487</v>
      </c>
      <c r="F19" s="29">
        <v>6831</v>
      </c>
      <c r="G19" s="29">
        <v>19</v>
      </c>
    </row>
    <row r="20" spans="1:7" ht="15" customHeight="1">
      <c r="A20" s="58" t="s">
        <v>56</v>
      </c>
      <c r="B20" s="28">
        <v>1</v>
      </c>
      <c r="C20" s="29">
        <v>54</v>
      </c>
      <c r="D20" s="29">
        <v>76</v>
      </c>
      <c r="E20" s="29">
        <v>15780</v>
      </c>
      <c r="F20" s="29">
        <v>6149</v>
      </c>
      <c r="G20" s="29">
        <v>17</v>
      </c>
    </row>
    <row r="21" spans="1:7" ht="15" customHeight="1">
      <c r="A21" s="56"/>
      <c r="B21" s="56"/>
      <c r="C21" s="57"/>
      <c r="D21" s="57"/>
      <c r="E21" s="57"/>
      <c r="F21" s="57"/>
      <c r="G21" s="57"/>
    </row>
    <row r="23" spans="1:7" ht="15" customHeight="1">
      <c r="A23" s="5" t="s">
        <v>16</v>
      </c>
    </row>
    <row r="24" spans="1:7" ht="15" customHeight="1">
      <c r="A24" s="1"/>
    </row>
  </sheetData>
  <sheetProtection algorithmName="SHA-512" hashValue="Ws+YqLb57H60sNmamfryYpRd6wyv9c9kKicKAEk5z/HoTyqkbV4neG3xNTaK+XmUomrneONWg+rY6vjHWc5ktA==" saltValue="Fj09WWDuUextpfKQa/LCUw==" spinCount="100000" sheet="1" objects="1" scenarios="1" selectLockedCells="1" selectUnlockedCells="1"/>
  <phoneticPr fontId="3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N29"/>
  <sheetViews>
    <sheetView zoomScaleNormal="100" zoomScaleSheetLayoutView="5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D28" sqref="D28"/>
    </sheetView>
  </sheetViews>
  <sheetFormatPr defaultColWidth="12.625" defaultRowHeight="15" customHeight="1"/>
  <cols>
    <col min="1" max="2" width="12.625" style="3" customWidth="1"/>
    <col min="3" max="16384" width="12.625" style="1"/>
  </cols>
  <sheetData>
    <row r="1" spans="1:14" ht="15" customHeight="1">
      <c r="A1" s="63" t="s">
        <v>34</v>
      </c>
    </row>
    <row r="2" spans="1:14" ht="15" customHeight="1">
      <c r="B2" s="1"/>
      <c r="C2" s="27"/>
      <c r="E2" s="8"/>
      <c r="F2" s="8"/>
      <c r="G2" s="10"/>
      <c r="H2" s="10"/>
      <c r="I2" s="10"/>
      <c r="J2" s="10"/>
      <c r="K2" s="10"/>
      <c r="L2" s="10"/>
      <c r="M2" s="10"/>
      <c r="N2" s="10"/>
    </row>
    <row r="3" spans="1:14" ht="15" customHeight="1">
      <c r="B3" s="27"/>
      <c r="D3" s="8"/>
      <c r="E3" s="8"/>
      <c r="F3" s="4"/>
      <c r="G3" s="10"/>
      <c r="H3" s="10"/>
      <c r="I3" s="10"/>
      <c r="J3" s="26"/>
      <c r="K3" s="10"/>
      <c r="L3" s="13"/>
      <c r="M3" s="10"/>
      <c r="N3" s="10"/>
    </row>
    <row r="4" spans="1:14" s="2" customFormat="1" ht="15" customHeight="1">
      <c r="A4" s="69"/>
      <c r="B4" s="71" t="s">
        <v>17</v>
      </c>
      <c r="C4" s="35" t="s">
        <v>18</v>
      </c>
      <c r="D4" s="35" t="s">
        <v>19</v>
      </c>
      <c r="E4" s="35" t="s">
        <v>20</v>
      </c>
      <c r="F4" s="35" t="s">
        <v>21</v>
      </c>
      <c r="G4" s="35" t="s">
        <v>22</v>
      </c>
      <c r="H4" s="35" t="s">
        <v>23</v>
      </c>
      <c r="I4" s="35" t="s">
        <v>24</v>
      </c>
      <c r="J4" s="35" t="s">
        <v>25</v>
      </c>
      <c r="K4" s="35" t="s">
        <v>26</v>
      </c>
      <c r="L4" s="35" t="s">
        <v>27</v>
      </c>
      <c r="M4" s="35" t="s">
        <v>28</v>
      </c>
      <c r="N4" s="35" t="s">
        <v>29</v>
      </c>
    </row>
    <row r="5" spans="1:14" s="2" customFormat="1" ht="15" customHeight="1">
      <c r="A5" s="67"/>
      <c r="B5" s="61" t="s">
        <v>84</v>
      </c>
      <c r="C5" s="61" t="s">
        <v>84</v>
      </c>
      <c r="D5" s="61" t="s">
        <v>84</v>
      </c>
      <c r="E5" s="61" t="s">
        <v>84</v>
      </c>
      <c r="F5" s="61" t="s">
        <v>84</v>
      </c>
      <c r="G5" s="61" t="s">
        <v>84</v>
      </c>
      <c r="H5" s="61" t="s">
        <v>84</v>
      </c>
      <c r="I5" s="61" t="s">
        <v>84</v>
      </c>
      <c r="J5" s="61" t="s">
        <v>84</v>
      </c>
      <c r="K5" s="61" t="s">
        <v>84</v>
      </c>
      <c r="L5" s="61" t="s">
        <v>84</v>
      </c>
      <c r="M5" s="61" t="s">
        <v>84</v>
      </c>
      <c r="N5" s="61" t="s">
        <v>84</v>
      </c>
    </row>
    <row r="6" spans="1:14" ht="15" customHeight="1">
      <c r="A6" s="70" t="s">
        <v>0</v>
      </c>
      <c r="B6" s="29">
        <v>16292</v>
      </c>
      <c r="C6" s="29">
        <v>1078</v>
      </c>
      <c r="D6" s="29">
        <v>1588</v>
      </c>
      <c r="E6" s="29">
        <v>1113</v>
      </c>
      <c r="F6" s="29">
        <v>1614</v>
      </c>
      <c r="G6" s="29">
        <v>1198</v>
      </c>
      <c r="H6" s="29">
        <v>1678</v>
      </c>
      <c r="I6" s="29">
        <v>1164</v>
      </c>
      <c r="J6" s="29">
        <v>1543</v>
      </c>
      <c r="K6" s="29">
        <v>1182</v>
      </c>
      <c r="L6" s="29">
        <v>1477</v>
      </c>
      <c r="M6" s="29">
        <v>1229</v>
      </c>
      <c r="N6" s="29">
        <v>1428</v>
      </c>
    </row>
    <row r="7" spans="1:14" ht="15" customHeight="1">
      <c r="A7" s="12" t="s">
        <v>1</v>
      </c>
      <c r="B7" s="29">
        <v>16080</v>
      </c>
      <c r="C7" s="29">
        <v>1144</v>
      </c>
      <c r="D7" s="29">
        <v>1460</v>
      </c>
      <c r="E7" s="29">
        <v>1185</v>
      </c>
      <c r="F7" s="29">
        <v>1511</v>
      </c>
      <c r="G7" s="29">
        <v>1242</v>
      </c>
      <c r="H7" s="29">
        <v>1601</v>
      </c>
      <c r="I7" s="29">
        <v>1243</v>
      </c>
      <c r="J7" s="29">
        <v>1461</v>
      </c>
      <c r="K7" s="29">
        <v>1173</v>
      </c>
      <c r="L7" s="29">
        <v>1437</v>
      </c>
      <c r="M7" s="29">
        <v>1197</v>
      </c>
      <c r="N7" s="29">
        <v>1426</v>
      </c>
    </row>
    <row r="8" spans="1:14" ht="15" customHeight="1">
      <c r="A8" s="12" t="s">
        <v>2</v>
      </c>
      <c r="B8" s="29">
        <v>15970</v>
      </c>
      <c r="C8" s="29">
        <v>1142</v>
      </c>
      <c r="D8" s="29">
        <v>1458</v>
      </c>
      <c r="E8" s="29">
        <v>1190</v>
      </c>
      <c r="F8" s="29">
        <v>1512</v>
      </c>
      <c r="G8" s="29">
        <v>1216</v>
      </c>
      <c r="H8" s="29">
        <v>1557</v>
      </c>
      <c r="I8" s="29">
        <v>1228</v>
      </c>
      <c r="J8" s="29">
        <v>1450</v>
      </c>
      <c r="K8" s="29">
        <v>1180</v>
      </c>
      <c r="L8" s="29">
        <v>1421</v>
      </c>
      <c r="M8" s="29">
        <v>1185</v>
      </c>
      <c r="N8" s="29">
        <v>1431</v>
      </c>
    </row>
    <row r="9" spans="1:14" ht="15" customHeight="1">
      <c r="A9" s="12" t="s">
        <v>3</v>
      </c>
      <c r="B9" s="29">
        <v>15772</v>
      </c>
      <c r="C9" s="29">
        <v>1121</v>
      </c>
      <c r="D9" s="29">
        <v>1435</v>
      </c>
      <c r="E9" s="29">
        <v>1175</v>
      </c>
      <c r="F9" s="29">
        <v>1443</v>
      </c>
      <c r="G9" s="29">
        <v>1242</v>
      </c>
      <c r="H9" s="29">
        <v>1570</v>
      </c>
      <c r="I9" s="29">
        <v>1192</v>
      </c>
      <c r="J9" s="29">
        <v>1449</v>
      </c>
      <c r="K9" s="29">
        <v>1156</v>
      </c>
      <c r="L9" s="29">
        <v>1398</v>
      </c>
      <c r="M9" s="29">
        <v>1200</v>
      </c>
      <c r="N9" s="29">
        <v>1391</v>
      </c>
    </row>
    <row r="10" spans="1:14" ht="15" customHeight="1">
      <c r="A10" s="12" t="s">
        <v>4</v>
      </c>
      <c r="B10" s="29">
        <v>15625587</v>
      </c>
      <c r="C10" s="29">
        <v>1104511</v>
      </c>
      <c r="D10" s="29">
        <v>1412777</v>
      </c>
      <c r="E10" s="29">
        <v>1163244</v>
      </c>
      <c r="F10" s="29">
        <v>1439352</v>
      </c>
      <c r="G10" s="29">
        <v>1230178</v>
      </c>
      <c r="H10" s="29">
        <v>1519383</v>
      </c>
      <c r="I10" s="29">
        <v>1211235</v>
      </c>
      <c r="J10" s="29">
        <v>1450477</v>
      </c>
      <c r="K10" s="29">
        <v>1148579</v>
      </c>
      <c r="L10" s="29">
        <v>1381728</v>
      </c>
      <c r="M10" s="29">
        <v>1186259</v>
      </c>
      <c r="N10" s="29">
        <v>1377864</v>
      </c>
    </row>
    <row r="11" spans="1:14" ht="15" customHeight="1">
      <c r="A11" s="12" t="s">
        <v>9</v>
      </c>
      <c r="B11" s="29">
        <v>15632752</v>
      </c>
      <c r="C11" s="29">
        <v>1110124</v>
      </c>
      <c r="D11" s="29">
        <v>1410556</v>
      </c>
      <c r="E11" s="29">
        <v>1148555</v>
      </c>
      <c r="F11" s="29">
        <v>1448919</v>
      </c>
      <c r="G11" s="29">
        <v>1236803</v>
      </c>
      <c r="H11" s="29">
        <v>1549545</v>
      </c>
      <c r="I11" s="29">
        <v>1213087</v>
      </c>
      <c r="J11" s="29">
        <v>1420022</v>
      </c>
      <c r="K11" s="29">
        <v>1138087</v>
      </c>
      <c r="L11" s="29">
        <v>1406027</v>
      </c>
      <c r="M11" s="29">
        <v>1176618</v>
      </c>
      <c r="N11" s="29">
        <v>1374409</v>
      </c>
    </row>
    <row r="12" spans="1:14" ht="15" customHeight="1">
      <c r="A12" s="12" t="s">
        <v>10</v>
      </c>
      <c r="B12" s="29">
        <v>15413454</v>
      </c>
      <c r="C12" s="29">
        <v>1104851</v>
      </c>
      <c r="D12" s="29">
        <v>1409202</v>
      </c>
      <c r="E12" s="29">
        <v>1128001</v>
      </c>
      <c r="F12" s="29">
        <v>1445218</v>
      </c>
      <c r="G12" s="29">
        <v>1197424</v>
      </c>
      <c r="H12" s="29">
        <v>1503198</v>
      </c>
      <c r="I12" s="29">
        <v>1184463</v>
      </c>
      <c r="J12" s="29">
        <v>1384573</v>
      </c>
      <c r="K12" s="29">
        <v>1121050</v>
      </c>
      <c r="L12" s="29">
        <v>1391014</v>
      </c>
      <c r="M12" s="29">
        <v>1159906</v>
      </c>
      <c r="N12" s="29">
        <v>1384554</v>
      </c>
    </row>
    <row r="13" spans="1:14" ht="15" customHeight="1">
      <c r="A13" s="12" t="s">
        <v>5</v>
      </c>
      <c r="B13" s="29">
        <v>15310372</v>
      </c>
      <c r="C13" s="29">
        <v>1115548</v>
      </c>
      <c r="D13" s="29">
        <v>1384720</v>
      </c>
      <c r="E13" s="29">
        <v>1120229</v>
      </c>
      <c r="F13" s="29">
        <v>1426400</v>
      </c>
      <c r="G13" s="29">
        <v>1192905</v>
      </c>
      <c r="H13" s="29">
        <v>1504409</v>
      </c>
      <c r="I13" s="29">
        <v>1174383</v>
      </c>
      <c r="J13" s="29">
        <v>1377949</v>
      </c>
      <c r="K13" s="29">
        <v>1139892</v>
      </c>
      <c r="L13" s="29">
        <v>1367534</v>
      </c>
      <c r="M13" s="29">
        <v>1161267</v>
      </c>
      <c r="N13" s="29">
        <v>1345136</v>
      </c>
    </row>
    <row r="14" spans="1:14" ht="15" customHeight="1">
      <c r="A14" s="12" t="s">
        <v>11</v>
      </c>
      <c r="B14" s="29">
        <v>15399989</v>
      </c>
      <c r="C14" s="29">
        <v>1079417</v>
      </c>
      <c r="D14" s="29">
        <v>1377917</v>
      </c>
      <c r="E14" s="29">
        <v>1153142</v>
      </c>
      <c r="F14" s="29">
        <v>1426571</v>
      </c>
      <c r="G14" s="29">
        <v>1204538</v>
      </c>
      <c r="H14" s="29">
        <v>1546618</v>
      </c>
      <c r="I14" s="29">
        <v>1193294</v>
      </c>
      <c r="J14" s="29">
        <v>1383299</v>
      </c>
      <c r="K14" s="29">
        <v>1163867</v>
      </c>
      <c r="L14" s="29">
        <v>1378342</v>
      </c>
      <c r="M14" s="29">
        <v>1158218</v>
      </c>
      <c r="N14" s="29">
        <v>1334766</v>
      </c>
    </row>
    <row r="15" spans="1:14" ht="15" customHeight="1">
      <c r="A15" s="12" t="s">
        <v>6</v>
      </c>
      <c r="B15" s="29">
        <v>14988703</v>
      </c>
      <c r="C15" s="29">
        <v>1077342</v>
      </c>
      <c r="D15" s="29">
        <v>1355796</v>
      </c>
      <c r="E15" s="29">
        <v>1148594</v>
      </c>
      <c r="F15" s="29">
        <v>1381922</v>
      </c>
      <c r="G15" s="29">
        <v>1164431</v>
      </c>
      <c r="H15" s="29">
        <v>1443703</v>
      </c>
      <c r="I15" s="29">
        <v>1133346</v>
      </c>
      <c r="J15" s="29">
        <v>1378917</v>
      </c>
      <c r="K15" s="29">
        <v>1112245</v>
      </c>
      <c r="L15" s="29">
        <v>1328214</v>
      </c>
      <c r="M15" s="29">
        <v>1154581</v>
      </c>
      <c r="N15" s="29">
        <v>1309612</v>
      </c>
    </row>
    <row r="16" spans="1:14" ht="15" customHeight="1">
      <c r="A16" s="12" t="s">
        <v>7</v>
      </c>
      <c r="B16" s="29">
        <v>14803516</v>
      </c>
      <c r="C16" s="29">
        <v>1055617</v>
      </c>
      <c r="D16" s="29">
        <v>1334317</v>
      </c>
      <c r="E16" s="29">
        <v>1111828</v>
      </c>
      <c r="F16" s="29">
        <v>1345629</v>
      </c>
      <c r="G16" s="29">
        <v>1165658</v>
      </c>
      <c r="H16" s="29">
        <v>1424659</v>
      </c>
      <c r="I16" s="29">
        <v>1120291</v>
      </c>
      <c r="J16" s="29">
        <v>1351915</v>
      </c>
      <c r="K16" s="29">
        <v>1105529</v>
      </c>
      <c r="L16" s="29">
        <v>1313165</v>
      </c>
      <c r="M16" s="29">
        <v>1138537</v>
      </c>
      <c r="N16" s="29">
        <v>1336371</v>
      </c>
    </row>
    <row r="17" spans="1:14" ht="15" customHeight="1">
      <c r="A17" s="58" t="s">
        <v>35</v>
      </c>
      <c r="B17" s="29">
        <v>14801269</v>
      </c>
      <c r="C17" s="29">
        <v>1099574</v>
      </c>
      <c r="D17" s="29">
        <v>1347381</v>
      </c>
      <c r="E17" s="29">
        <v>1096967</v>
      </c>
      <c r="F17" s="29">
        <v>1362780</v>
      </c>
      <c r="G17" s="29">
        <v>1158853</v>
      </c>
      <c r="H17" s="29">
        <v>1428628</v>
      </c>
      <c r="I17" s="29">
        <v>1136868</v>
      </c>
      <c r="J17" s="29">
        <v>1324821</v>
      </c>
      <c r="K17" s="29">
        <v>1089866</v>
      </c>
      <c r="L17" s="29">
        <v>1320842</v>
      </c>
      <c r="M17" s="29">
        <v>1133296</v>
      </c>
      <c r="N17" s="29">
        <v>1301393</v>
      </c>
    </row>
    <row r="18" spans="1:14" ht="15" customHeight="1">
      <c r="A18" s="58" t="s">
        <v>51</v>
      </c>
      <c r="B18" s="29">
        <v>14658408</v>
      </c>
      <c r="C18" s="29">
        <v>1074098</v>
      </c>
      <c r="D18" s="29">
        <v>1314057</v>
      </c>
      <c r="E18" s="29">
        <v>1116910</v>
      </c>
      <c r="F18" s="29">
        <v>1359038</v>
      </c>
      <c r="G18" s="29">
        <v>1145697</v>
      </c>
      <c r="H18" s="29">
        <v>1392999</v>
      </c>
      <c r="I18" s="29">
        <v>1137208</v>
      </c>
      <c r="J18" s="29">
        <v>1299749</v>
      </c>
      <c r="K18" s="29">
        <v>1089682</v>
      </c>
      <c r="L18" s="29">
        <v>1309399</v>
      </c>
      <c r="M18" s="29">
        <v>1125538</v>
      </c>
      <c r="N18" s="29">
        <v>1294033</v>
      </c>
    </row>
    <row r="19" spans="1:14" ht="15" customHeight="1">
      <c r="A19" s="58" t="s">
        <v>54</v>
      </c>
      <c r="B19" s="29">
        <v>14540950</v>
      </c>
      <c r="C19" s="29">
        <v>1068375</v>
      </c>
      <c r="D19" s="29">
        <v>1298612</v>
      </c>
      <c r="E19" s="29">
        <v>1083513</v>
      </c>
      <c r="F19" s="29">
        <v>1352925</v>
      </c>
      <c r="G19" s="29">
        <v>1143353</v>
      </c>
      <c r="H19" s="29">
        <v>1398777</v>
      </c>
      <c r="I19" s="29">
        <v>1093763</v>
      </c>
      <c r="J19" s="29">
        <v>1286670</v>
      </c>
      <c r="K19" s="29">
        <v>1101104</v>
      </c>
      <c r="L19" s="29">
        <v>1301533</v>
      </c>
      <c r="M19" s="29">
        <v>1126364</v>
      </c>
      <c r="N19" s="29">
        <v>1285961</v>
      </c>
    </row>
    <row r="20" spans="1:14" ht="15" customHeight="1">
      <c r="A20" s="58" t="s">
        <v>56</v>
      </c>
      <c r="B20" s="29">
        <v>14272706</v>
      </c>
      <c r="C20" s="29">
        <v>1040487</v>
      </c>
      <c r="D20" s="29">
        <v>1283514</v>
      </c>
      <c r="E20" s="29">
        <v>1109161</v>
      </c>
      <c r="F20" s="29">
        <v>1290303</v>
      </c>
      <c r="G20" s="29">
        <v>1083327</v>
      </c>
      <c r="H20" s="29">
        <v>1350852</v>
      </c>
      <c r="I20" s="29">
        <v>1085346</v>
      </c>
      <c r="J20" s="29">
        <v>1258075</v>
      </c>
      <c r="K20" s="29">
        <v>1092674</v>
      </c>
      <c r="L20" s="29">
        <v>1283030</v>
      </c>
      <c r="M20" s="29">
        <v>1100757</v>
      </c>
      <c r="N20" s="29">
        <v>1295180</v>
      </c>
    </row>
    <row r="21" spans="1:14" ht="15" customHeight="1">
      <c r="A21" s="58" t="s">
        <v>57</v>
      </c>
      <c r="B21" s="29">
        <v>14289053</v>
      </c>
      <c r="C21" s="29">
        <v>1053039</v>
      </c>
      <c r="D21" s="29">
        <v>1279040</v>
      </c>
      <c r="E21" s="29">
        <v>1055231</v>
      </c>
      <c r="F21" s="29">
        <v>1288190</v>
      </c>
      <c r="G21" s="29">
        <v>1088989</v>
      </c>
      <c r="H21" s="29">
        <v>1342841</v>
      </c>
      <c r="I21" s="29">
        <v>1097657</v>
      </c>
      <c r="J21" s="29">
        <v>1313298</v>
      </c>
      <c r="K21" s="29">
        <v>1093454</v>
      </c>
      <c r="L21" s="29">
        <v>1278155</v>
      </c>
      <c r="M21" s="29">
        <v>1116975</v>
      </c>
      <c r="N21" s="29">
        <v>1282184</v>
      </c>
    </row>
    <row r="22" spans="1:14" ht="15" customHeight="1">
      <c r="A22" s="12" t="s">
        <v>82</v>
      </c>
      <c r="B22" s="29">
        <v>14064360</v>
      </c>
      <c r="C22" s="29">
        <v>1035644</v>
      </c>
      <c r="D22" s="29">
        <v>1299502</v>
      </c>
      <c r="E22" s="29">
        <v>1064617</v>
      </c>
      <c r="F22" s="29">
        <v>1267117</v>
      </c>
      <c r="G22" s="29">
        <v>1097155</v>
      </c>
      <c r="H22" s="29">
        <v>1289494</v>
      </c>
      <c r="I22" s="29">
        <v>1031470</v>
      </c>
      <c r="J22" s="29">
        <v>1266763</v>
      </c>
      <c r="K22" s="29">
        <v>1085893</v>
      </c>
      <c r="L22" s="29">
        <v>1261345</v>
      </c>
      <c r="M22" s="29">
        <v>1091714</v>
      </c>
      <c r="N22" s="29">
        <v>1273646</v>
      </c>
    </row>
    <row r="23" spans="1:14" ht="15" customHeight="1">
      <c r="A23" s="12" t="s">
        <v>86</v>
      </c>
      <c r="B23" s="29">
        <v>13887230</v>
      </c>
      <c r="C23" s="29">
        <v>1023787</v>
      </c>
      <c r="D23" s="29">
        <v>1276453</v>
      </c>
      <c r="E23" s="29">
        <v>1049826</v>
      </c>
      <c r="F23" s="29">
        <v>1266599</v>
      </c>
      <c r="G23" s="29">
        <v>1067203</v>
      </c>
      <c r="H23" s="29">
        <v>1275187</v>
      </c>
      <c r="I23" s="29">
        <v>1063531</v>
      </c>
      <c r="J23" s="29">
        <v>1247356</v>
      </c>
      <c r="K23" s="29">
        <v>1048658</v>
      </c>
      <c r="L23" s="29">
        <v>1238670</v>
      </c>
      <c r="M23" s="29">
        <v>1084858</v>
      </c>
      <c r="N23" s="29">
        <v>1245102</v>
      </c>
    </row>
    <row r="24" spans="1:14" ht="15" customHeight="1">
      <c r="A24" s="12" t="s">
        <v>87</v>
      </c>
      <c r="B24" s="29">
        <v>13687984</v>
      </c>
      <c r="C24" s="29">
        <v>1017286</v>
      </c>
      <c r="D24" s="29">
        <v>1223459</v>
      </c>
      <c r="E24" s="29">
        <v>1019673</v>
      </c>
      <c r="F24" s="29">
        <v>1261958</v>
      </c>
      <c r="G24" s="29">
        <v>1050531</v>
      </c>
      <c r="H24" s="29">
        <v>1254817</v>
      </c>
      <c r="I24" s="29">
        <v>1044323</v>
      </c>
      <c r="J24" s="29">
        <v>1221372</v>
      </c>
      <c r="K24" s="29">
        <v>1033780</v>
      </c>
      <c r="L24" s="29">
        <v>1237228</v>
      </c>
      <c r="M24" s="29">
        <v>1075286</v>
      </c>
      <c r="N24" s="29">
        <v>1248271</v>
      </c>
    </row>
    <row r="25" spans="1:14" ht="15" customHeight="1">
      <c r="A25" s="12" t="s">
        <v>88</v>
      </c>
      <c r="B25" s="29">
        <v>13561056</v>
      </c>
      <c r="C25" s="29">
        <v>991872</v>
      </c>
      <c r="D25" s="29">
        <v>1218287</v>
      </c>
      <c r="E25" s="29">
        <v>1028858</v>
      </c>
      <c r="F25" s="29">
        <v>1230265</v>
      </c>
      <c r="G25" s="29">
        <v>1025299</v>
      </c>
      <c r="H25" s="29">
        <v>1284152</v>
      </c>
      <c r="I25" s="29">
        <v>1020909</v>
      </c>
      <c r="J25" s="29">
        <v>1204556</v>
      </c>
      <c r="K25" s="29">
        <v>1027782</v>
      </c>
      <c r="L25" s="29">
        <v>1233255</v>
      </c>
      <c r="M25" s="29">
        <v>1063750</v>
      </c>
      <c r="N25" s="29">
        <v>1232071</v>
      </c>
    </row>
    <row r="26" spans="1:14" ht="15" customHeight="1">
      <c r="A26" s="56"/>
      <c r="B26" s="56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</row>
    <row r="28" spans="1:14" ht="15" customHeight="1">
      <c r="A28" s="17" t="s">
        <v>30</v>
      </c>
    </row>
    <row r="29" spans="1:14" ht="15" customHeight="1">
      <c r="A29" s="1" t="s">
        <v>83</v>
      </c>
    </row>
  </sheetData>
  <sheetProtection algorithmName="SHA-512" hashValue="mhd4WzIRGT+Eiqc/YnqJt7e/u/cETv4b7aqDCkccnDLqSPp9iUeCk8kPkKyPAlJeVob5hDdSgFSyQ5vJ88edjQ==" saltValue="5jFqdEp4oXNA5tpjXaArWA==" spinCount="100000" sheet="1" objects="1" scenarios="1" selectLockedCells="1" selectUnlockedCells="1"/>
  <phoneticPr fontId="3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EI24"/>
  <sheetViews>
    <sheetView zoomScaleNormal="100" zoomScaleSheetLayoutView="50" workbookViewId="0">
      <pane xSplit="1" ySplit="5" topLeftCell="B11" activePane="bottomRight" state="frozen"/>
      <selection activeCell="E17" sqref="E17"/>
      <selection pane="topRight" activeCell="E17" sqref="E17"/>
      <selection pane="bottomLeft" activeCell="E17" sqref="E17"/>
      <selection pane="bottomRight" activeCell="B22" sqref="B22"/>
    </sheetView>
  </sheetViews>
  <sheetFormatPr defaultColWidth="12.625" defaultRowHeight="15" customHeight="1"/>
  <cols>
    <col min="1" max="2" width="12.625" style="3" customWidth="1"/>
    <col min="3" max="16384" width="12.625" style="1"/>
  </cols>
  <sheetData>
    <row r="1" spans="1:139" ht="15" customHeight="1">
      <c r="A1" s="63" t="s">
        <v>33</v>
      </c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</row>
    <row r="2" spans="1:139" ht="15" customHeight="1">
      <c r="B2" s="1"/>
      <c r="C2" s="27"/>
      <c r="D2" s="18"/>
      <c r="E2" s="10"/>
      <c r="F2" s="18"/>
      <c r="G2" s="18"/>
      <c r="H2" s="4"/>
      <c r="I2" s="18"/>
      <c r="J2" s="18"/>
      <c r="K2" s="10"/>
      <c r="L2" s="10"/>
      <c r="M2" s="10"/>
      <c r="N2" s="10"/>
      <c r="O2" s="10"/>
      <c r="P2" s="10"/>
      <c r="Q2" s="10"/>
      <c r="R2" s="10"/>
      <c r="S2" s="9"/>
      <c r="T2" s="9"/>
      <c r="U2" s="9"/>
      <c r="V2" s="9"/>
      <c r="W2" s="9"/>
      <c r="X2" s="9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</row>
    <row r="3" spans="1:139" ht="15" customHeight="1">
      <c r="B3" s="27"/>
      <c r="D3" s="11"/>
      <c r="E3" s="11"/>
      <c r="F3" s="18"/>
      <c r="G3" s="11"/>
      <c r="H3" s="11"/>
      <c r="I3" s="11"/>
      <c r="J3" s="26"/>
      <c r="K3" s="11"/>
      <c r="L3" s="13"/>
      <c r="M3" s="10"/>
      <c r="N3" s="10"/>
      <c r="O3" s="10"/>
      <c r="P3" s="10"/>
      <c r="Q3" s="10"/>
      <c r="R3" s="10"/>
      <c r="S3" s="9"/>
      <c r="T3" s="9"/>
      <c r="U3" s="9"/>
      <c r="V3" s="9"/>
      <c r="W3" s="9"/>
      <c r="X3" s="9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</row>
    <row r="4" spans="1:139" s="2" customFormat="1" ht="15" customHeight="1">
      <c r="A4" s="34"/>
      <c r="B4" s="35" t="s">
        <v>17</v>
      </c>
      <c r="C4" s="35" t="s">
        <v>18</v>
      </c>
      <c r="D4" s="35" t="s">
        <v>19</v>
      </c>
      <c r="E4" s="35" t="s">
        <v>20</v>
      </c>
      <c r="F4" s="35" t="s">
        <v>21</v>
      </c>
      <c r="G4" s="35" t="s">
        <v>22</v>
      </c>
      <c r="H4" s="35" t="s">
        <v>23</v>
      </c>
      <c r="I4" s="35" t="s">
        <v>24</v>
      </c>
      <c r="J4" s="35" t="s">
        <v>25</v>
      </c>
      <c r="K4" s="35" t="s">
        <v>26</v>
      </c>
      <c r="L4" s="35" t="s">
        <v>27</v>
      </c>
      <c r="M4" s="35" t="s">
        <v>28</v>
      </c>
      <c r="N4" s="36" t="s">
        <v>29</v>
      </c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</row>
    <row r="5" spans="1:139" s="2" customFormat="1" ht="15" customHeight="1">
      <c r="A5" s="60"/>
      <c r="B5" s="61" t="s">
        <v>64</v>
      </c>
      <c r="C5" s="61" t="s">
        <v>64</v>
      </c>
      <c r="D5" s="61" t="s">
        <v>64</v>
      </c>
      <c r="E5" s="61" t="s">
        <v>64</v>
      </c>
      <c r="F5" s="61" t="s">
        <v>64</v>
      </c>
      <c r="G5" s="61" t="s">
        <v>64</v>
      </c>
      <c r="H5" s="61" t="s">
        <v>64</v>
      </c>
      <c r="I5" s="61" t="s">
        <v>64</v>
      </c>
      <c r="J5" s="61" t="s">
        <v>64</v>
      </c>
      <c r="K5" s="61" t="s">
        <v>64</v>
      </c>
      <c r="L5" s="61" t="s">
        <v>64</v>
      </c>
      <c r="M5" s="61" t="s">
        <v>64</v>
      </c>
      <c r="N5" s="61" t="s">
        <v>64</v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</row>
    <row r="6" spans="1:139" ht="15" customHeight="1">
      <c r="A6" s="12" t="s">
        <v>0</v>
      </c>
      <c r="B6" s="30">
        <v>10</v>
      </c>
      <c r="C6" s="31">
        <v>2</v>
      </c>
      <c r="D6" s="38" t="s">
        <v>8</v>
      </c>
      <c r="E6" s="31">
        <v>2</v>
      </c>
      <c r="F6" s="38" t="s">
        <v>8</v>
      </c>
      <c r="G6" s="31">
        <v>2</v>
      </c>
      <c r="H6" s="38" t="s">
        <v>8</v>
      </c>
      <c r="I6" s="31">
        <v>2</v>
      </c>
      <c r="J6" s="38" t="s">
        <v>8</v>
      </c>
      <c r="K6" s="31">
        <v>1</v>
      </c>
      <c r="L6" s="38" t="s">
        <v>8</v>
      </c>
      <c r="M6" s="31">
        <v>1</v>
      </c>
      <c r="N6" s="38" t="s">
        <v>8</v>
      </c>
    </row>
    <row r="7" spans="1:139" ht="15" customHeight="1">
      <c r="A7" s="12" t="s">
        <v>1</v>
      </c>
      <c r="B7" s="28">
        <v>10</v>
      </c>
      <c r="C7" s="29">
        <v>1</v>
      </c>
      <c r="D7" s="32" t="s">
        <v>8</v>
      </c>
      <c r="E7" s="29">
        <v>2</v>
      </c>
      <c r="F7" s="32" t="s">
        <v>8</v>
      </c>
      <c r="G7" s="29">
        <v>2</v>
      </c>
      <c r="H7" s="32" t="s">
        <v>8</v>
      </c>
      <c r="I7" s="29">
        <v>2</v>
      </c>
      <c r="J7" s="32" t="s">
        <v>8</v>
      </c>
      <c r="K7" s="29">
        <v>2</v>
      </c>
      <c r="L7" s="32" t="s">
        <v>8</v>
      </c>
      <c r="M7" s="29">
        <v>1</v>
      </c>
      <c r="N7" s="32" t="s">
        <v>8</v>
      </c>
    </row>
    <row r="8" spans="1:139" ht="15" customHeight="1">
      <c r="A8" s="12" t="s">
        <v>2</v>
      </c>
      <c r="B8" s="28">
        <v>9</v>
      </c>
      <c r="C8" s="29">
        <v>2</v>
      </c>
      <c r="D8" s="32" t="s">
        <v>8</v>
      </c>
      <c r="E8" s="29">
        <v>2</v>
      </c>
      <c r="F8" s="32" t="s">
        <v>8</v>
      </c>
      <c r="G8" s="29">
        <v>2</v>
      </c>
      <c r="H8" s="32" t="s">
        <v>8</v>
      </c>
      <c r="I8" s="29">
        <v>1</v>
      </c>
      <c r="J8" s="32" t="s">
        <v>8</v>
      </c>
      <c r="K8" s="29">
        <v>1</v>
      </c>
      <c r="L8" s="32" t="s">
        <v>8</v>
      </c>
      <c r="M8" s="29">
        <v>1</v>
      </c>
      <c r="N8" s="32" t="s">
        <v>8</v>
      </c>
    </row>
    <row r="9" spans="1:139" ht="15" customHeight="1">
      <c r="A9" s="12" t="s">
        <v>3</v>
      </c>
      <c r="B9" s="28">
        <v>8</v>
      </c>
      <c r="C9" s="29">
        <v>1</v>
      </c>
      <c r="D9" s="32" t="s">
        <v>8</v>
      </c>
      <c r="E9" s="29">
        <v>1</v>
      </c>
      <c r="F9" s="32" t="s">
        <v>8</v>
      </c>
      <c r="G9" s="29">
        <v>2</v>
      </c>
      <c r="H9" s="32" t="s">
        <v>8</v>
      </c>
      <c r="I9" s="29">
        <v>1</v>
      </c>
      <c r="J9" s="32" t="s">
        <v>8</v>
      </c>
      <c r="K9" s="29">
        <v>2</v>
      </c>
      <c r="L9" s="32" t="s">
        <v>8</v>
      </c>
      <c r="M9" s="29">
        <v>1</v>
      </c>
      <c r="N9" s="32" t="s">
        <v>8</v>
      </c>
    </row>
    <row r="10" spans="1:139" ht="15" customHeight="1">
      <c r="A10" s="12" t="s">
        <v>4</v>
      </c>
      <c r="B10" s="28">
        <v>7.9</v>
      </c>
      <c r="C10" s="29">
        <v>1.3759999999999999</v>
      </c>
      <c r="D10" s="32" t="s">
        <v>8</v>
      </c>
      <c r="E10" s="29">
        <v>1.3340000000000001</v>
      </c>
      <c r="F10" s="32" t="s">
        <v>8</v>
      </c>
      <c r="G10" s="29">
        <v>1.5229999999999999</v>
      </c>
      <c r="H10" s="32" t="s">
        <v>8</v>
      </c>
      <c r="I10" s="29">
        <v>1.35</v>
      </c>
      <c r="J10" s="32" t="s">
        <v>8</v>
      </c>
      <c r="K10" s="29">
        <v>1.218</v>
      </c>
      <c r="L10" s="32" t="s">
        <v>8</v>
      </c>
      <c r="M10" s="29">
        <v>1.099</v>
      </c>
      <c r="N10" s="32" t="s">
        <v>8</v>
      </c>
    </row>
    <row r="11" spans="1:139" ht="15" customHeight="1">
      <c r="A11" s="12" t="s">
        <v>9</v>
      </c>
      <c r="B11" s="28">
        <v>7.9</v>
      </c>
      <c r="C11" s="29">
        <v>1.3759999999999999</v>
      </c>
      <c r="D11" s="32" t="s">
        <v>8</v>
      </c>
      <c r="E11" s="29">
        <v>1.3340000000000001</v>
      </c>
      <c r="F11" s="32" t="s">
        <v>8</v>
      </c>
      <c r="G11" s="29">
        <v>1.5229999999999999</v>
      </c>
      <c r="H11" s="32" t="s">
        <v>8</v>
      </c>
      <c r="I11" s="29">
        <v>1.35</v>
      </c>
      <c r="J11" s="32" t="s">
        <v>8</v>
      </c>
      <c r="K11" s="29">
        <v>1.218</v>
      </c>
      <c r="L11" s="32" t="s">
        <v>8</v>
      </c>
      <c r="M11" s="29">
        <v>1.099</v>
      </c>
      <c r="N11" s="32" t="s">
        <v>8</v>
      </c>
    </row>
    <row r="12" spans="1:139" ht="15" customHeight="1">
      <c r="A12" s="12" t="s">
        <v>10</v>
      </c>
      <c r="B12" s="28">
        <v>7.5529999999999999</v>
      </c>
      <c r="C12" s="29">
        <v>1.17</v>
      </c>
      <c r="D12" s="32" t="s">
        <v>8</v>
      </c>
      <c r="E12" s="29">
        <v>1.272</v>
      </c>
      <c r="F12" s="32" t="s">
        <v>8</v>
      </c>
      <c r="G12" s="29">
        <v>1.4279999999999999</v>
      </c>
      <c r="H12" s="32" t="s">
        <v>8</v>
      </c>
      <c r="I12" s="29">
        <v>1.282</v>
      </c>
      <c r="J12" s="32" t="s">
        <v>8</v>
      </c>
      <c r="K12" s="29">
        <v>1.1419999999999999</v>
      </c>
      <c r="L12" s="32" t="s">
        <v>8</v>
      </c>
      <c r="M12" s="29">
        <v>1.2589999999999999</v>
      </c>
      <c r="N12" s="32" t="s">
        <v>8</v>
      </c>
    </row>
    <row r="13" spans="1:139" ht="15" customHeight="1">
      <c r="A13" s="12" t="s">
        <v>5</v>
      </c>
      <c r="B13" s="28">
        <v>7</v>
      </c>
      <c r="C13" s="29">
        <v>1</v>
      </c>
      <c r="D13" s="32" t="s">
        <v>8</v>
      </c>
      <c r="E13" s="29">
        <v>1</v>
      </c>
      <c r="F13" s="32" t="s">
        <v>8</v>
      </c>
      <c r="G13" s="29">
        <v>1</v>
      </c>
      <c r="H13" s="32" t="s">
        <v>8</v>
      </c>
      <c r="I13" s="29">
        <v>1</v>
      </c>
      <c r="J13" s="32" t="s">
        <v>8</v>
      </c>
      <c r="K13" s="29">
        <v>1</v>
      </c>
      <c r="L13" s="32" t="s">
        <v>8</v>
      </c>
      <c r="M13" s="29">
        <v>1.2589999999999999</v>
      </c>
      <c r="N13" s="32" t="s">
        <v>8</v>
      </c>
    </row>
    <row r="14" spans="1:139" ht="15" customHeight="1">
      <c r="A14" s="12" t="s">
        <v>11</v>
      </c>
      <c r="B14" s="28">
        <v>7</v>
      </c>
      <c r="C14" s="29">
        <v>1</v>
      </c>
      <c r="D14" s="32" t="s">
        <v>8</v>
      </c>
      <c r="E14" s="29">
        <v>1</v>
      </c>
      <c r="F14" s="32" t="s">
        <v>8</v>
      </c>
      <c r="G14" s="29">
        <v>1</v>
      </c>
      <c r="H14" s="32" t="s">
        <v>8</v>
      </c>
      <c r="I14" s="29">
        <v>1</v>
      </c>
      <c r="J14" s="32" t="s">
        <v>8</v>
      </c>
      <c r="K14" s="29">
        <v>1</v>
      </c>
      <c r="L14" s="32" t="s">
        <v>8</v>
      </c>
      <c r="M14" s="29">
        <v>1.2589999999999999</v>
      </c>
      <c r="N14" s="32" t="s">
        <v>8</v>
      </c>
    </row>
    <row r="15" spans="1:139" ht="15" customHeight="1">
      <c r="A15" s="12" t="s">
        <v>6</v>
      </c>
      <c r="B15" s="28">
        <v>7</v>
      </c>
      <c r="C15" s="29">
        <v>1</v>
      </c>
      <c r="D15" s="32" t="s">
        <v>8</v>
      </c>
      <c r="E15" s="29">
        <v>1</v>
      </c>
      <c r="F15" s="32" t="s">
        <v>8</v>
      </c>
      <c r="G15" s="29">
        <v>1</v>
      </c>
      <c r="H15" s="32" t="s">
        <v>8</v>
      </c>
      <c r="I15" s="29">
        <v>1</v>
      </c>
      <c r="J15" s="32" t="s">
        <v>8</v>
      </c>
      <c r="K15" s="29">
        <v>1</v>
      </c>
      <c r="L15" s="32" t="s">
        <v>8</v>
      </c>
      <c r="M15" s="29">
        <v>0.9</v>
      </c>
      <c r="N15" s="32" t="s">
        <v>8</v>
      </c>
    </row>
    <row r="16" spans="1:139" ht="15" customHeight="1">
      <c r="A16" s="12" t="s">
        <v>7</v>
      </c>
      <c r="B16" s="28">
        <v>7</v>
      </c>
      <c r="C16" s="29">
        <v>1</v>
      </c>
      <c r="D16" s="32" t="s">
        <v>8</v>
      </c>
      <c r="E16" s="29">
        <v>1</v>
      </c>
      <c r="F16" s="32" t="s">
        <v>8</v>
      </c>
      <c r="G16" s="29">
        <v>1</v>
      </c>
      <c r="H16" s="32" t="s">
        <v>8</v>
      </c>
      <c r="I16" s="29">
        <v>1</v>
      </c>
      <c r="J16" s="32" t="s">
        <v>8</v>
      </c>
      <c r="K16" s="29">
        <v>1</v>
      </c>
      <c r="L16" s="32" t="s">
        <v>8</v>
      </c>
      <c r="M16" s="29">
        <v>1</v>
      </c>
      <c r="N16" s="32" t="s">
        <v>8</v>
      </c>
    </row>
    <row r="17" spans="1:14" ht="15" customHeight="1">
      <c r="A17" s="58" t="s">
        <v>35</v>
      </c>
      <c r="B17" s="28">
        <v>7</v>
      </c>
      <c r="C17" s="29">
        <v>1</v>
      </c>
      <c r="D17" s="32" t="s">
        <v>8</v>
      </c>
      <c r="E17" s="29">
        <v>1</v>
      </c>
      <c r="F17" s="32" t="s">
        <v>8</v>
      </c>
      <c r="G17" s="29">
        <v>1</v>
      </c>
      <c r="H17" s="32" t="s">
        <v>8</v>
      </c>
      <c r="I17" s="29">
        <v>1</v>
      </c>
      <c r="J17" s="32" t="s">
        <v>8</v>
      </c>
      <c r="K17" s="29">
        <v>1</v>
      </c>
      <c r="L17" s="32" t="s">
        <v>8</v>
      </c>
      <c r="M17" s="29">
        <v>1</v>
      </c>
      <c r="N17" s="32" t="s">
        <v>8</v>
      </c>
    </row>
    <row r="18" spans="1:14" ht="15" customHeight="1">
      <c r="A18" s="58" t="s">
        <v>51</v>
      </c>
      <c r="B18" s="28">
        <v>7</v>
      </c>
      <c r="C18" s="29">
        <v>1</v>
      </c>
      <c r="D18" s="32" t="s">
        <v>8</v>
      </c>
      <c r="E18" s="29">
        <v>1</v>
      </c>
      <c r="F18" s="32" t="s">
        <v>8</v>
      </c>
      <c r="G18" s="29">
        <v>1</v>
      </c>
      <c r="H18" s="32" t="s">
        <v>8</v>
      </c>
      <c r="I18" s="29">
        <v>1</v>
      </c>
      <c r="J18" s="32" t="s">
        <v>8</v>
      </c>
      <c r="K18" s="29">
        <v>1</v>
      </c>
      <c r="L18" s="32" t="s">
        <v>8</v>
      </c>
      <c r="M18" s="29">
        <v>1</v>
      </c>
      <c r="N18" s="32" t="s">
        <v>8</v>
      </c>
    </row>
    <row r="19" spans="1:14" ht="15" customHeight="1">
      <c r="A19" s="58" t="s">
        <v>55</v>
      </c>
      <c r="B19" s="28">
        <v>7</v>
      </c>
      <c r="C19" s="29">
        <v>1</v>
      </c>
      <c r="D19" s="32" t="s">
        <v>8</v>
      </c>
      <c r="E19" s="29">
        <v>1</v>
      </c>
      <c r="F19" s="32" t="s">
        <v>8</v>
      </c>
      <c r="G19" s="29">
        <v>1</v>
      </c>
      <c r="H19" s="32" t="s">
        <v>8</v>
      </c>
      <c r="I19" s="29">
        <v>1</v>
      </c>
      <c r="J19" s="32" t="s">
        <v>8</v>
      </c>
      <c r="K19" s="29">
        <v>1</v>
      </c>
      <c r="L19" s="32" t="s">
        <v>8</v>
      </c>
      <c r="M19" s="29">
        <v>1</v>
      </c>
      <c r="N19" s="32" t="s">
        <v>8</v>
      </c>
    </row>
    <row r="20" spans="1:14" ht="15" customHeight="1">
      <c r="A20" s="58" t="s">
        <v>56</v>
      </c>
      <c r="B20" s="28">
        <v>6</v>
      </c>
      <c r="C20" s="29">
        <v>1</v>
      </c>
      <c r="D20" s="32" t="s">
        <v>8</v>
      </c>
      <c r="E20" s="29">
        <v>1</v>
      </c>
      <c r="F20" s="32" t="s">
        <v>8</v>
      </c>
      <c r="G20" s="29">
        <v>1</v>
      </c>
      <c r="H20" s="32" t="s">
        <v>8</v>
      </c>
      <c r="I20" s="29">
        <v>1</v>
      </c>
      <c r="J20" s="32" t="s">
        <v>8</v>
      </c>
      <c r="K20" s="29">
        <v>1</v>
      </c>
      <c r="L20" s="32" t="s">
        <v>8</v>
      </c>
      <c r="M20" s="29">
        <v>1</v>
      </c>
      <c r="N20" s="32" t="s">
        <v>8</v>
      </c>
    </row>
    <row r="21" spans="1:14" ht="15" customHeight="1">
      <c r="A21" s="56"/>
      <c r="B21" s="56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</row>
    <row r="23" spans="1:14" ht="15" customHeight="1">
      <c r="A23" s="17" t="s">
        <v>31</v>
      </c>
    </row>
    <row r="24" spans="1:14" ht="15" customHeight="1">
      <c r="A24" s="17" t="s">
        <v>80</v>
      </c>
    </row>
  </sheetData>
  <sheetProtection algorithmName="SHA-512" hashValue="YMYxmJ/wDV44+VlQQqIAWF1qhGM940XOAL1LUadfUESmtOpchof5XWgcrax/xBZh3SvNHfdsGlfTt5fGqmGRsQ==" saltValue="rjcMNjIgDLCn79i+4NfYqg==" spinCount="100000" sheet="1" objects="1" scenarios="1" selectLockedCells="1" selectUnlockedCells="1"/>
  <phoneticPr fontId="3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E31"/>
  <sheetViews>
    <sheetView zoomScaleNormal="100" zoomScaleSheetLayoutView="50" workbookViewId="0">
      <pane xSplit="1" ySplit="6" topLeftCell="B7" activePane="bottomRight" state="frozen"/>
      <selection activeCell="E17" sqref="E17"/>
      <selection pane="topRight" activeCell="E17" sqref="E17"/>
      <selection pane="bottomLeft" activeCell="E17" sqref="E17"/>
      <selection pane="bottomRight" activeCell="A33" sqref="A33"/>
    </sheetView>
  </sheetViews>
  <sheetFormatPr defaultColWidth="15.625" defaultRowHeight="15" customHeight="1"/>
  <cols>
    <col min="1" max="2" width="15.625" style="3"/>
    <col min="3" max="16384" width="15.625" style="1"/>
  </cols>
  <sheetData>
    <row r="1" spans="1:5" ht="15" customHeight="1">
      <c r="A1" s="63" t="s">
        <v>32</v>
      </c>
    </row>
    <row r="2" spans="1:5" ht="15" customHeight="1">
      <c r="B2" s="7"/>
      <c r="C2" s="17"/>
      <c r="D2" s="18"/>
      <c r="E2" s="17"/>
    </row>
    <row r="3" spans="1:5" ht="15" customHeight="1">
      <c r="A3" s="19"/>
      <c r="B3" s="19"/>
      <c r="D3" s="10"/>
      <c r="E3" s="10"/>
    </row>
    <row r="4" spans="1:5" ht="15" customHeight="1">
      <c r="A4" s="42"/>
      <c r="B4" s="77" t="s">
        <v>38</v>
      </c>
      <c r="C4" s="78"/>
      <c r="D4" s="79" t="s">
        <v>39</v>
      </c>
      <c r="E4" s="80"/>
    </row>
    <row r="5" spans="1:5" s="2" customFormat="1" ht="15" customHeight="1">
      <c r="A5" s="43"/>
      <c r="B5" s="68" t="s">
        <v>63</v>
      </c>
      <c r="C5" s="35" t="s">
        <v>61</v>
      </c>
      <c r="D5" s="73" t="s">
        <v>62</v>
      </c>
      <c r="E5" s="74" t="s">
        <v>61</v>
      </c>
    </row>
    <row r="6" spans="1:5" s="2" customFormat="1" ht="15" customHeight="1">
      <c r="A6" s="67"/>
      <c r="B6" s="61" t="s">
        <v>58</v>
      </c>
      <c r="C6" s="61" t="s">
        <v>60</v>
      </c>
      <c r="D6" s="61" t="s">
        <v>58</v>
      </c>
      <c r="E6" s="61" t="s">
        <v>59</v>
      </c>
    </row>
    <row r="7" spans="1:5" ht="15" customHeight="1">
      <c r="A7" s="70" t="s">
        <v>0</v>
      </c>
      <c r="B7" s="72">
        <v>445.1</v>
      </c>
      <c r="C7" s="72">
        <v>11.5</v>
      </c>
      <c r="D7" s="72">
        <v>32</v>
      </c>
      <c r="E7" s="72">
        <v>1.9</v>
      </c>
    </row>
    <row r="8" spans="1:5" ht="15" customHeight="1">
      <c r="A8" s="12" t="s">
        <v>1</v>
      </c>
      <c r="B8" s="72">
        <v>904.9</v>
      </c>
      <c r="C8" s="72">
        <v>26.1</v>
      </c>
      <c r="D8" s="72">
        <v>32</v>
      </c>
      <c r="E8" s="72">
        <v>1.7</v>
      </c>
    </row>
    <row r="9" spans="1:5" ht="15" customHeight="1">
      <c r="A9" s="12" t="s">
        <v>2</v>
      </c>
      <c r="B9" s="72">
        <v>956.8</v>
      </c>
      <c r="C9" s="72">
        <v>27.4</v>
      </c>
      <c r="D9" s="72">
        <v>69.599999999999994</v>
      </c>
      <c r="E9" s="72">
        <v>1.6</v>
      </c>
    </row>
    <row r="10" spans="1:5" ht="15" customHeight="1">
      <c r="A10" s="12" t="s">
        <v>3</v>
      </c>
      <c r="B10" s="72">
        <v>1028.3</v>
      </c>
      <c r="C10" s="72">
        <v>29.7</v>
      </c>
      <c r="D10" s="72">
        <v>69.599999999999994</v>
      </c>
      <c r="E10" s="72">
        <v>1.6</v>
      </c>
    </row>
    <row r="11" spans="1:5" ht="15" customHeight="1">
      <c r="A11" s="12" t="s">
        <v>4</v>
      </c>
      <c r="B11" s="72">
        <v>1113.3</v>
      </c>
      <c r="C11" s="72">
        <v>32.799999999999997</v>
      </c>
      <c r="D11" s="72">
        <v>69.599999999999994</v>
      </c>
      <c r="E11" s="72">
        <v>1.7</v>
      </c>
    </row>
    <row r="12" spans="1:5" ht="15" customHeight="1">
      <c r="A12" s="12" t="s">
        <v>9</v>
      </c>
      <c r="B12" s="72">
        <v>1342.9</v>
      </c>
      <c r="C12" s="72">
        <v>38.1</v>
      </c>
      <c r="D12" s="72">
        <v>69.599999999999994</v>
      </c>
      <c r="E12" s="72">
        <v>1.7</v>
      </c>
    </row>
    <row r="13" spans="1:5" ht="15" customHeight="1">
      <c r="A13" s="12" t="s">
        <v>10</v>
      </c>
      <c r="B13" s="72">
        <v>1372.9</v>
      </c>
      <c r="C13" s="72">
        <v>41.2</v>
      </c>
      <c r="D13" s="72">
        <v>69.599999999999994</v>
      </c>
      <c r="E13" s="72">
        <v>1.7</v>
      </c>
    </row>
    <row r="14" spans="1:5" ht="15" customHeight="1">
      <c r="A14" s="12" t="s">
        <v>5</v>
      </c>
      <c r="B14" s="72">
        <v>1413.1</v>
      </c>
      <c r="C14" s="72">
        <v>42.7</v>
      </c>
      <c r="D14" s="72">
        <v>69.599999999999994</v>
      </c>
      <c r="E14" s="72">
        <v>1.7</v>
      </c>
    </row>
    <row r="15" spans="1:5" ht="15" customHeight="1">
      <c r="A15" s="12" t="s">
        <v>11</v>
      </c>
      <c r="B15" s="72">
        <v>1457.3</v>
      </c>
      <c r="C15" s="72">
        <v>44.1</v>
      </c>
      <c r="D15" s="72">
        <v>69.599999999999994</v>
      </c>
      <c r="E15" s="72">
        <v>1.7</v>
      </c>
    </row>
    <row r="16" spans="1:5" ht="15" customHeight="1">
      <c r="A16" s="12" t="s">
        <v>6</v>
      </c>
      <c r="B16" s="72">
        <v>1580.9</v>
      </c>
      <c r="C16" s="72">
        <v>47.6</v>
      </c>
      <c r="D16" s="72" t="s">
        <v>89</v>
      </c>
      <c r="E16" s="72" t="s">
        <v>89</v>
      </c>
    </row>
    <row r="17" spans="1:5" ht="15" customHeight="1">
      <c r="A17" s="12" t="s">
        <v>7</v>
      </c>
      <c r="B17" s="72">
        <v>1649.8</v>
      </c>
      <c r="C17" s="72">
        <v>49.9</v>
      </c>
      <c r="D17" s="72" t="s">
        <v>89</v>
      </c>
      <c r="E17" s="72" t="s">
        <v>89</v>
      </c>
    </row>
    <row r="18" spans="1:5" ht="15" customHeight="1">
      <c r="A18" s="58" t="s">
        <v>35</v>
      </c>
      <c r="B18" s="72">
        <v>1688.3</v>
      </c>
      <c r="C18" s="72">
        <v>50.9</v>
      </c>
      <c r="D18" s="72" t="s">
        <v>89</v>
      </c>
      <c r="E18" s="72" t="s">
        <v>89</v>
      </c>
    </row>
    <row r="19" spans="1:5" ht="15" customHeight="1">
      <c r="A19" s="58" t="s">
        <v>51</v>
      </c>
      <c r="B19" s="72">
        <v>1730.3</v>
      </c>
      <c r="C19" s="72">
        <v>52.3</v>
      </c>
      <c r="D19" s="72" t="s">
        <v>89</v>
      </c>
      <c r="E19" s="72" t="s">
        <v>89</v>
      </c>
    </row>
    <row r="20" spans="1:5" ht="15" customHeight="1">
      <c r="A20" s="58" t="s">
        <v>52</v>
      </c>
      <c r="B20" s="72">
        <v>1780.6</v>
      </c>
      <c r="C20" s="72">
        <v>53.7</v>
      </c>
      <c r="D20" s="72" t="s">
        <v>89</v>
      </c>
      <c r="E20" s="72" t="s">
        <v>89</v>
      </c>
    </row>
    <row r="21" spans="1:5" ht="15" customHeight="1">
      <c r="A21" s="58" t="s">
        <v>56</v>
      </c>
      <c r="B21" s="72">
        <v>1844.7</v>
      </c>
      <c r="C21" s="72">
        <v>55.7</v>
      </c>
      <c r="D21" s="72" t="s">
        <v>89</v>
      </c>
      <c r="E21" s="72" t="s">
        <v>89</v>
      </c>
    </row>
    <row r="22" spans="1:5" ht="15" customHeight="1">
      <c r="A22" s="58" t="s">
        <v>57</v>
      </c>
      <c r="B22" s="72">
        <v>1870.1</v>
      </c>
      <c r="C22" s="72">
        <v>56.7</v>
      </c>
      <c r="D22" s="72" t="s">
        <v>89</v>
      </c>
      <c r="E22" s="72" t="s">
        <v>89</v>
      </c>
    </row>
    <row r="23" spans="1:5" ht="15" customHeight="1">
      <c r="A23" s="12" t="s">
        <v>82</v>
      </c>
      <c r="B23" s="72">
        <v>1914.3</v>
      </c>
      <c r="C23" s="72">
        <v>58.2</v>
      </c>
      <c r="D23" s="72" t="s">
        <v>89</v>
      </c>
      <c r="E23" s="72" t="s">
        <v>89</v>
      </c>
    </row>
    <row r="24" spans="1:5" ht="15" customHeight="1">
      <c r="A24" s="12" t="s">
        <v>86</v>
      </c>
      <c r="B24" s="72">
        <v>1971.8</v>
      </c>
      <c r="C24" s="72">
        <v>60.3</v>
      </c>
      <c r="D24" s="72" t="s">
        <v>89</v>
      </c>
      <c r="E24" s="72" t="s">
        <v>89</v>
      </c>
    </row>
    <row r="25" spans="1:5" ht="15" customHeight="1">
      <c r="A25" s="12" t="s">
        <v>87</v>
      </c>
      <c r="B25" s="72">
        <v>1998.2</v>
      </c>
      <c r="C25" s="72">
        <v>61</v>
      </c>
      <c r="D25" s="72" t="s">
        <v>89</v>
      </c>
      <c r="E25" s="72" t="s">
        <v>89</v>
      </c>
    </row>
    <row r="26" spans="1:5" ht="15" customHeight="1">
      <c r="A26" s="12" t="s">
        <v>88</v>
      </c>
      <c r="B26" s="72">
        <v>2038.5</v>
      </c>
      <c r="C26" s="72">
        <v>63.3</v>
      </c>
      <c r="D26" s="72" t="s">
        <v>89</v>
      </c>
      <c r="E26" s="72" t="s">
        <v>89</v>
      </c>
    </row>
    <row r="27" spans="1:5" ht="15" customHeight="1">
      <c r="A27" s="56"/>
      <c r="B27" s="56"/>
      <c r="C27" s="57"/>
      <c r="D27" s="57"/>
      <c r="E27" s="57"/>
    </row>
    <row r="29" spans="1:5" ht="15" customHeight="1">
      <c r="A29" s="5" t="s">
        <v>13</v>
      </c>
    </row>
    <row r="30" spans="1:5" ht="15" customHeight="1">
      <c r="A30" s="5" t="s">
        <v>81</v>
      </c>
    </row>
    <row r="31" spans="1:5" ht="15" customHeight="1">
      <c r="A31" s="1" t="s">
        <v>85</v>
      </c>
    </row>
  </sheetData>
  <sheetProtection algorithmName="SHA-512" hashValue="VoY1P6k63qnrcnHBQWv+ElVipdIkQsUovDa147DrQO3ggaepBhjignAPrcxNimnmr4QtQCwv2iMcO5vJ2xiQmg==" saltValue="rnP28Vnl9uMhUaslVVyuyg==" spinCount="100000" sheet="1" objects="1" scenarios="1" selectLockedCells="1" selectUnlockedCells="1"/>
  <mergeCells count="2">
    <mergeCell ref="B4:C4"/>
    <mergeCell ref="D4:E4"/>
  </mergeCells>
  <phoneticPr fontId="3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目次</vt:lpstr>
      <vt:lpstr>1-1</vt:lpstr>
      <vt:lpstr>1-2</vt:lpstr>
      <vt:lpstr>1-3</vt:lpstr>
      <vt:lpstr>1-4</vt:lpstr>
      <vt:lpstr>1-5</vt:lpstr>
      <vt:lpstr>1-6</vt:lpstr>
    </vt:vector>
  </TitlesOfParts>
  <Company>伊勢市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ユーザー</dc:creator>
  <cp:lastModifiedBy>伊勢市</cp:lastModifiedBy>
  <cp:lastPrinted>2022-03-25T00:36:00Z</cp:lastPrinted>
  <dcterms:created xsi:type="dcterms:W3CDTF">2017-12-07T04:21:59Z</dcterms:created>
  <dcterms:modified xsi:type="dcterms:W3CDTF">2026-03-26T07:27:49Z</dcterms:modified>
</cp:coreProperties>
</file>