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02公共交通係\■公共交通係書類\02公共交通\02おかげバス関係\13　沼木バス\まち協との協議\R4\R4.8.1　バス委員会\"/>
    </mc:Choice>
  </mc:AlternateContent>
  <bookViews>
    <workbookView xWindow="-120" yWindow="-120" windowWidth="19440" windowHeight="15000" tabRatio="824"/>
  </bookViews>
  <sheets>
    <sheet name="時刻・距離" sheetId="111" r:id="rId1"/>
  </sheets>
  <definedNames>
    <definedName name="_xlnm.Print_Area" localSheetId="0">時刻・距離!$A$1:$I$131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9" i="111" l="1"/>
  <c r="F90" i="111" s="1"/>
  <c r="F91" i="111" s="1"/>
  <c r="F95" i="111" s="1"/>
  <c r="F96" i="111" s="1"/>
  <c r="F97" i="111" s="1"/>
  <c r="F98" i="111" s="1"/>
  <c r="F102" i="111" s="1"/>
  <c r="F103" i="111" s="1"/>
  <c r="F104" i="111" s="1"/>
  <c r="F105" i="111" s="1"/>
  <c r="F106" i="111" s="1"/>
  <c r="F107" i="111" s="1"/>
  <c r="F108" i="111" s="1"/>
  <c r="F109" i="111" s="1"/>
  <c r="F110" i="111" s="1"/>
  <c r="F111" i="111" s="1"/>
  <c r="F112" i="111" s="1"/>
  <c r="F113" i="111" s="1"/>
  <c r="F114" i="111" s="1"/>
  <c r="F115" i="111" s="1"/>
  <c r="F119" i="111" s="1"/>
  <c r="F120" i="111" s="1"/>
  <c r="F121" i="111" s="1"/>
  <c r="F122" i="111" s="1"/>
  <c r="F123" i="111" s="1"/>
  <c r="F124" i="111" s="1"/>
  <c r="F125" i="111" s="1"/>
  <c r="F126" i="111" s="1"/>
  <c r="F127" i="111" s="1"/>
  <c r="F128" i="111" s="1"/>
  <c r="F129" i="111" s="1"/>
  <c r="F130" i="111" s="1"/>
  <c r="E35" i="111"/>
  <c r="E36" i="111" s="1"/>
  <c r="E37" i="111" s="1"/>
  <c r="E38" i="111" s="1"/>
  <c r="E39" i="111" s="1"/>
  <c r="E40" i="111" s="1"/>
  <c r="E41" i="111" s="1"/>
  <c r="E42" i="111" s="1"/>
  <c r="E43" i="111" s="1"/>
  <c r="E44" i="111" s="1"/>
  <c r="E48" i="111" s="1"/>
  <c r="E52" i="111" s="1"/>
  <c r="E53" i="111" s="1"/>
  <c r="E54" i="111" s="1"/>
  <c r="E55" i="111" s="1"/>
  <c r="E56" i="111" s="1"/>
  <c r="E57" i="111" s="1"/>
  <c r="E58" i="111" s="1"/>
  <c r="E59" i="111" s="1"/>
  <c r="E60" i="111" s="1"/>
  <c r="E61" i="111" s="1"/>
  <c r="E62" i="111" s="1"/>
  <c r="E63" i="111" s="1"/>
  <c r="E67" i="111" s="1"/>
  <c r="E71" i="111" s="1"/>
  <c r="E72" i="111" s="1"/>
  <c r="E73" i="111" s="1"/>
  <c r="E74" i="111" s="1"/>
  <c r="E80" i="111" s="1"/>
  <c r="E81" i="111" s="1"/>
  <c r="E82" i="111" s="1"/>
  <c r="E83" i="111" s="1"/>
  <c r="E89" i="111"/>
  <c r="E90" i="111" s="1"/>
  <c r="E91" i="111" s="1"/>
  <c r="E95" i="111" s="1"/>
  <c r="E96" i="111" s="1"/>
  <c r="E97" i="111" s="1"/>
  <c r="D35" i="111"/>
  <c r="D36" i="111" s="1"/>
  <c r="D37" i="111" s="1"/>
  <c r="D38" i="111" s="1"/>
  <c r="D39" i="111" s="1"/>
  <c r="D40" i="111" s="1"/>
  <c r="D41" i="111" s="1"/>
  <c r="D42" i="111" s="1"/>
  <c r="D43" i="111" s="1"/>
  <c r="D44" i="111" s="1"/>
  <c r="D48" i="111" s="1"/>
  <c r="D52" i="111" s="1"/>
  <c r="D53" i="111" s="1"/>
  <c r="D54" i="111" s="1"/>
  <c r="D55" i="111" s="1"/>
  <c r="D56" i="111" s="1"/>
  <c r="D57" i="111" s="1"/>
  <c r="D58" i="111" s="1"/>
  <c r="D59" i="111" s="1"/>
  <c r="D60" i="111" s="1"/>
  <c r="D61" i="111" s="1"/>
  <c r="D62" i="111" s="1"/>
  <c r="D63" i="111" s="1"/>
  <c r="D67" i="111" s="1"/>
  <c r="D71" i="111" s="1"/>
  <c r="D72" i="111" s="1"/>
  <c r="D73" i="111" s="1"/>
  <c r="D74" i="111" s="1"/>
  <c r="D80" i="111" s="1"/>
  <c r="D81" i="111" s="1"/>
  <c r="D82" i="111" s="1"/>
  <c r="D83" i="111" s="1"/>
  <c r="D120" i="111"/>
  <c r="D121" i="111" s="1"/>
  <c r="D122" i="111" s="1"/>
  <c r="D123" i="111" s="1"/>
  <c r="D124" i="111" s="1"/>
  <c r="D125" i="111" s="1"/>
  <c r="C35" i="111"/>
  <c r="C36" i="111" s="1"/>
  <c r="C37" i="111" s="1"/>
  <c r="C38" i="111" s="1"/>
  <c r="C39" i="111" s="1"/>
  <c r="C40" i="111" s="1"/>
  <c r="C41" i="111" s="1"/>
  <c r="C42" i="111" s="1"/>
  <c r="C43" i="111" s="1"/>
  <c r="C120" i="111"/>
  <c r="C121" i="111" s="1"/>
  <c r="C122" i="111" s="1"/>
  <c r="C123" i="111" s="1"/>
  <c r="D126" i="111" l="1"/>
  <c r="D127" i="111" s="1"/>
  <c r="D128" i="111" s="1"/>
  <c r="D129" i="111" s="1"/>
  <c r="D130" i="111" s="1"/>
  <c r="E98" i="111"/>
  <c r="E102" i="111" s="1"/>
  <c r="C44" i="111"/>
  <c r="C48" i="111" s="1"/>
  <c r="C124" i="111"/>
  <c r="C125" i="111" s="1"/>
  <c r="C126" i="111" l="1"/>
  <c r="C127" i="111" s="1"/>
  <c r="C128" i="111" s="1"/>
  <c r="C129" i="111" s="1"/>
  <c r="C130" i="111" s="1"/>
  <c r="E103" i="111"/>
  <c r="E104" i="111" s="1"/>
  <c r="C52" i="111"/>
  <c r="C53" i="111" s="1"/>
  <c r="E105" i="111" l="1"/>
  <c r="E106" i="111" s="1"/>
  <c r="E107" i="111" s="1"/>
  <c r="C54" i="111"/>
  <c r="C55" i="111" s="1"/>
  <c r="E108" i="111" l="1"/>
  <c r="E109" i="111" s="1"/>
  <c r="E110" i="111" s="1"/>
  <c r="E111" i="111" s="1"/>
  <c r="E112" i="111" s="1"/>
  <c r="C56" i="111"/>
  <c r="C57" i="111" s="1"/>
  <c r="C58" i="111" s="1"/>
  <c r="C59" i="111" s="1"/>
  <c r="C60" i="111" s="1"/>
  <c r="E113" i="111" l="1"/>
  <c r="E114" i="111" s="1"/>
  <c r="E115" i="111" s="1"/>
  <c r="E119" i="111" s="1"/>
  <c r="E120" i="111" s="1"/>
  <c r="E121" i="111" s="1"/>
  <c r="E122" i="111" s="1"/>
  <c r="E123" i="111" s="1"/>
  <c r="E124" i="111" s="1"/>
  <c r="E125" i="111" s="1"/>
  <c r="E126" i="111" s="1"/>
  <c r="E127" i="111" s="1"/>
  <c r="E128" i="111" s="1"/>
  <c r="E129" i="111" s="1"/>
  <c r="E130" i="111" s="1"/>
  <c r="C61" i="111"/>
  <c r="C62" i="111" s="1"/>
  <c r="C63" i="111" l="1"/>
  <c r="C67" i="111" s="1"/>
  <c r="C71" i="111" l="1"/>
  <c r="C72" i="111" s="1"/>
  <c r="C73" i="111" s="1"/>
  <c r="C74" i="111" s="1"/>
  <c r="C80" i="111" l="1"/>
  <c r="C81" i="111" s="1"/>
  <c r="C82" i="111" s="1"/>
  <c r="C83" i="111" s="1"/>
</calcChain>
</file>

<file path=xl/sharedStrings.xml><?xml version="1.0" encoding="utf-8"?>
<sst xmlns="http://schemas.openxmlformats.org/spreadsheetml/2006/main" count="341" uniqueCount="157">
  <si>
    <t>上村東</t>
  </si>
  <si>
    <t>上村</t>
    <rPh sb="0" eb="2">
      <t>ウエムラ</t>
    </rPh>
    <phoneticPr fontId="2"/>
  </si>
  <si>
    <t>上村西</t>
  </si>
  <si>
    <t>菖蒲</t>
    <rPh sb="0" eb="2">
      <t>ショウブ</t>
    </rPh>
    <phoneticPr fontId="2"/>
  </si>
  <si>
    <t>矢持</t>
    <rPh sb="0" eb="2">
      <t>ヤモチ</t>
    </rPh>
    <phoneticPr fontId="2"/>
  </si>
  <si>
    <t>下村</t>
    <rPh sb="0" eb="2">
      <t>シモムラ</t>
    </rPh>
    <phoneticPr fontId="2"/>
  </si>
  <si>
    <t>横輪東</t>
    <rPh sb="0" eb="1">
      <t>ヨコ</t>
    </rPh>
    <rPh sb="1" eb="2">
      <t>ワ</t>
    </rPh>
    <rPh sb="2" eb="3">
      <t>ヒガシ</t>
    </rPh>
    <phoneticPr fontId="2"/>
  </si>
  <si>
    <t>風輪</t>
  </si>
  <si>
    <t>横輪広</t>
  </si>
  <si>
    <t>横輪口</t>
    <rPh sb="0" eb="1">
      <t>ヨコ</t>
    </rPh>
    <rPh sb="1" eb="2">
      <t>ワ</t>
    </rPh>
    <rPh sb="2" eb="3">
      <t>クチ</t>
    </rPh>
    <phoneticPr fontId="2"/>
  </si>
  <si>
    <t>広岡</t>
    <rPh sb="0" eb="2">
      <t>ヒロオカ</t>
    </rPh>
    <phoneticPr fontId="2"/>
  </si>
  <si>
    <t>津村</t>
    <rPh sb="0" eb="2">
      <t>ツムラ</t>
    </rPh>
    <phoneticPr fontId="2"/>
  </si>
  <si>
    <t>津村口</t>
    <rPh sb="0" eb="2">
      <t>ツムラ</t>
    </rPh>
    <rPh sb="2" eb="3">
      <t>クチ</t>
    </rPh>
    <phoneticPr fontId="2"/>
  </si>
  <si>
    <t>南伊勢高校度会校舎前</t>
    <rPh sb="0" eb="1">
      <t>ミナミ</t>
    </rPh>
    <rPh sb="1" eb="3">
      <t>イセ</t>
    </rPh>
    <rPh sb="3" eb="5">
      <t>コウコウ</t>
    </rPh>
    <rPh sb="5" eb="7">
      <t>ワタライ</t>
    </rPh>
    <rPh sb="7" eb="9">
      <t>コウシャ</t>
    </rPh>
    <rPh sb="9" eb="10">
      <t>マエ</t>
    </rPh>
    <phoneticPr fontId="1"/>
  </si>
  <si>
    <t>栄団地(県道)</t>
    <rPh sb="0" eb="1">
      <t>サカエ</t>
    </rPh>
    <rPh sb="1" eb="3">
      <t>ダンチ</t>
    </rPh>
    <rPh sb="4" eb="6">
      <t>ケンドウ</t>
    </rPh>
    <phoneticPr fontId="4"/>
  </si>
  <si>
    <t>川口</t>
    <rPh sb="0" eb="2">
      <t>カワグチ</t>
    </rPh>
    <phoneticPr fontId="4"/>
  </si>
  <si>
    <t>バス停名</t>
    <rPh sb="2" eb="3">
      <t>テイ</t>
    </rPh>
    <rPh sb="3" eb="4">
      <t>メイ</t>
    </rPh>
    <phoneticPr fontId="4"/>
  </si>
  <si>
    <t>上野台集会所</t>
    <rPh sb="0" eb="2">
      <t>ウエノ</t>
    </rPh>
    <rPh sb="2" eb="3">
      <t>ダイ</t>
    </rPh>
    <rPh sb="3" eb="5">
      <t>シュウカイ</t>
    </rPh>
    <rPh sb="5" eb="6">
      <t>ジョ</t>
    </rPh>
    <phoneticPr fontId="4"/>
  </si>
  <si>
    <t>棚橋コミュニティセンター前</t>
    <rPh sb="0" eb="2">
      <t>タナハシ</t>
    </rPh>
    <rPh sb="12" eb="13">
      <t>マエ</t>
    </rPh>
    <phoneticPr fontId="4"/>
  </si>
  <si>
    <t>度会町役場前</t>
    <rPh sb="0" eb="2">
      <t>ワタライ</t>
    </rPh>
    <rPh sb="2" eb="3">
      <t>チョウ</t>
    </rPh>
    <rPh sb="3" eb="5">
      <t>ヤクバ</t>
    </rPh>
    <rPh sb="5" eb="6">
      <t>マエ</t>
    </rPh>
    <phoneticPr fontId="4"/>
  </si>
  <si>
    <t>大野木東</t>
    <rPh sb="0" eb="3">
      <t>オオノキ</t>
    </rPh>
    <rPh sb="3" eb="4">
      <t>ヒガシ</t>
    </rPh>
    <phoneticPr fontId="4"/>
  </si>
  <si>
    <t>床ノ木</t>
  </si>
  <si>
    <t>神薗</t>
    <rPh sb="0" eb="2">
      <t>カミソノ</t>
    </rPh>
    <phoneticPr fontId="2"/>
  </si>
  <si>
    <t>南伊勢高校度会校舎前</t>
  </si>
  <si>
    <t>上村</t>
  </si>
  <si>
    <t>菖蒲</t>
  </si>
  <si>
    <t>矢持</t>
  </si>
  <si>
    <t>下村</t>
  </si>
  <si>
    <t>横輪東</t>
  </si>
  <si>
    <t>横輪口</t>
  </si>
  <si>
    <t>栄団地(県道)</t>
  </si>
  <si>
    <t>津村口</t>
  </si>
  <si>
    <t>津村</t>
  </si>
  <si>
    <t>広岡</t>
  </si>
  <si>
    <t>上野小学校</t>
  </si>
  <si>
    <t>円座</t>
    <rPh sb="0" eb="2">
      <t>エンザ</t>
    </rPh>
    <phoneticPr fontId="4"/>
  </si>
  <si>
    <t>上野台</t>
    <rPh sb="0" eb="2">
      <t>ウエノ</t>
    </rPh>
    <rPh sb="2" eb="3">
      <t>ダイ</t>
    </rPh>
    <phoneticPr fontId="4"/>
  </si>
  <si>
    <t>赤井橋</t>
    <rPh sb="0" eb="3">
      <t>アカイバシ</t>
    </rPh>
    <phoneticPr fontId="4"/>
  </si>
  <si>
    <t>昭和苑口</t>
    <rPh sb="0" eb="2">
      <t>ショウワ</t>
    </rPh>
    <rPh sb="2" eb="3">
      <t>エン</t>
    </rPh>
    <rPh sb="3" eb="4">
      <t>グチ</t>
    </rPh>
    <phoneticPr fontId="4"/>
  </si>
  <si>
    <t>沼木中学前</t>
    <rPh sb="0" eb="5">
      <t>ヌマキチュウガクマエ</t>
    </rPh>
    <phoneticPr fontId="4"/>
  </si>
  <si>
    <t>度会方面行き</t>
    <rPh sb="0" eb="2">
      <t>ワタライ</t>
    </rPh>
    <rPh sb="2" eb="4">
      <t>ホウメン</t>
    </rPh>
    <rPh sb="4" eb="5">
      <t>ユ</t>
    </rPh>
    <phoneticPr fontId="4"/>
  </si>
  <si>
    <t>上野台集会所</t>
  </si>
  <si>
    <t>床ノ木口</t>
    <rPh sb="3" eb="4">
      <t>クチ</t>
    </rPh>
    <phoneticPr fontId="4"/>
  </si>
  <si>
    <t>度会特別支援学校前</t>
    <rPh sb="0" eb="2">
      <t>ワタライ</t>
    </rPh>
    <rPh sb="2" eb="4">
      <t>トクベツ</t>
    </rPh>
    <rPh sb="4" eb="6">
      <t>シエン</t>
    </rPh>
    <rPh sb="6" eb="8">
      <t>ガッコウ</t>
    </rPh>
    <rPh sb="8" eb="9">
      <t>マエ</t>
    </rPh>
    <phoneticPr fontId="4"/>
  </si>
  <si>
    <t>グッディ</t>
    <phoneticPr fontId="4"/>
  </si>
  <si>
    <t>出屋敷</t>
    <rPh sb="0" eb="3">
      <t>デヤシキ</t>
    </rPh>
    <phoneticPr fontId="4"/>
  </si>
  <si>
    <t>沼木神社北</t>
    <rPh sb="0" eb="2">
      <t>ヌマキ</t>
    </rPh>
    <rPh sb="2" eb="4">
      <t>ジンジャ</t>
    </rPh>
    <rPh sb="4" eb="5">
      <t>キタ</t>
    </rPh>
    <phoneticPr fontId="4"/>
  </si>
  <si>
    <t>開花橋</t>
    <rPh sb="0" eb="2">
      <t>カイカ</t>
    </rPh>
    <rPh sb="2" eb="3">
      <t>バシ</t>
    </rPh>
    <phoneticPr fontId="4"/>
  </si>
  <si>
    <t>上野南</t>
    <rPh sb="0" eb="2">
      <t>ウエノ</t>
    </rPh>
    <rPh sb="2" eb="3">
      <t>ミナミ</t>
    </rPh>
    <phoneticPr fontId="4"/>
  </si>
  <si>
    <t>沼木支所</t>
    <rPh sb="0" eb="2">
      <t>ヌマキ</t>
    </rPh>
    <rPh sb="2" eb="4">
      <t>シショ</t>
    </rPh>
    <phoneticPr fontId="4"/>
  </si>
  <si>
    <t>沼木支所</t>
    <phoneticPr fontId="4"/>
  </si>
  <si>
    <t>沼木バス　R4.9.1～</t>
    <rPh sb="0" eb="1">
      <t>ヌマ</t>
    </rPh>
    <rPh sb="1" eb="2">
      <t>キ</t>
    </rPh>
    <phoneticPr fontId="4"/>
  </si>
  <si>
    <t>赤井橋</t>
    <rPh sb="0" eb="2">
      <t>アカイ</t>
    </rPh>
    <rPh sb="2" eb="3">
      <t>バシ</t>
    </rPh>
    <phoneticPr fontId="4"/>
  </si>
  <si>
    <t>-</t>
    <phoneticPr fontId="4"/>
  </si>
  <si>
    <t>(16:24)</t>
    <phoneticPr fontId="4"/>
  </si>
  <si>
    <t>(16:28)</t>
    <phoneticPr fontId="4"/>
  </si>
  <si>
    <t>(16:30)</t>
    <phoneticPr fontId="4"/>
  </si>
  <si>
    <t>(16:31)</t>
    <phoneticPr fontId="4"/>
  </si>
  <si>
    <t>(16:32)</t>
    <phoneticPr fontId="4"/>
  </si>
  <si>
    <t>(16:35)</t>
    <phoneticPr fontId="4"/>
  </si>
  <si>
    <t>-</t>
    <phoneticPr fontId="4"/>
  </si>
  <si>
    <t>-</t>
    <phoneticPr fontId="4"/>
  </si>
  <si>
    <t>床ノ木行き</t>
    <rPh sb="0" eb="1">
      <t>ユカ</t>
    </rPh>
    <rPh sb="2" eb="3">
      <t>キ</t>
    </rPh>
    <rPh sb="3" eb="4">
      <t>イ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</si>
  <si>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</si>
  <si>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</si>
  <si>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</si>
  <si>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</si>
  <si>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</si>
  <si>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</si>
  <si>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(16:35)</t>
    <phoneticPr fontId="4"/>
  </si>
  <si>
    <t>(16:36)</t>
    <phoneticPr fontId="4"/>
  </si>
  <si>
    <t>(16:37)</t>
    <phoneticPr fontId="4"/>
  </si>
  <si>
    <t>※横輪広～床ノ木は降車のみ</t>
    <phoneticPr fontId="4"/>
  </si>
  <si>
    <t>-</t>
    <phoneticPr fontId="4"/>
  </si>
  <si>
    <t>(16:24)</t>
    <phoneticPr fontId="4"/>
  </si>
  <si>
    <t>(16:23)</t>
    <phoneticPr fontId="4"/>
  </si>
  <si>
    <t>1便</t>
    <rPh sb="1" eb="2">
      <t>ビン</t>
    </rPh>
    <phoneticPr fontId="4"/>
  </si>
  <si>
    <t>（三交バス・神薗発）</t>
    <rPh sb="6" eb="8">
      <t>カミソノ</t>
    </rPh>
    <rPh sb="8" eb="9">
      <t>ハツ</t>
    </rPh>
    <phoneticPr fontId="21"/>
  </si>
  <si>
    <t>(7：55)</t>
    <phoneticPr fontId="21"/>
  </si>
  <si>
    <t>（三交バス・伊勢市駅前着）</t>
    <rPh sb="6" eb="9">
      <t>イセシ</t>
    </rPh>
    <rPh sb="9" eb="11">
      <t>エキマエ</t>
    </rPh>
    <rPh sb="11" eb="12">
      <t>チャク</t>
    </rPh>
    <phoneticPr fontId="21"/>
  </si>
  <si>
    <t>(8：20)</t>
    <phoneticPr fontId="21"/>
  </si>
  <si>
    <t>伊勢病院前行き</t>
    <rPh sb="0" eb="2">
      <t>イセ</t>
    </rPh>
    <rPh sb="2" eb="4">
      <t>ビョウイン</t>
    </rPh>
    <rPh sb="4" eb="5">
      <t>マエ</t>
    </rPh>
    <rPh sb="5" eb="6">
      <t>ユ</t>
    </rPh>
    <phoneticPr fontId="21"/>
  </si>
  <si>
    <t>2便</t>
    <rPh sb="1" eb="2">
      <t>ビン</t>
    </rPh>
    <phoneticPr fontId="4"/>
  </si>
  <si>
    <t>横輪口行き</t>
    <rPh sb="0" eb="2">
      <t>ヨコワ</t>
    </rPh>
    <rPh sb="2" eb="3">
      <t>グチ</t>
    </rPh>
    <rPh sb="3" eb="4">
      <t>イ</t>
    </rPh>
    <phoneticPr fontId="4"/>
  </si>
  <si>
    <t>4便</t>
    <rPh sb="1" eb="2">
      <t>ビン</t>
    </rPh>
    <phoneticPr fontId="4"/>
  </si>
  <si>
    <t>6便</t>
    <rPh sb="1" eb="2">
      <t>ビン</t>
    </rPh>
    <phoneticPr fontId="4"/>
  </si>
  <si>
    <t>8便</t>
    <rPh sb="1" eb="2">
      <t>ビン</t>
    </rPh>
    <phoneticPr fontId="4"/>
  </si>
  <si>
    <t>10便</t>
    <rPh sb="2" eb="3">
      <t>ビン</t>
    </rPh>
    <phoneticPr fontId="4"/>
  </si>
  <si>
    <t>3便</t>
    <rPh sb="1" eb="2">
      <t>ビン</t>
    </rPh>
    <phoneticPr fontId="4"/>
  </si>
  <si>
    <t>5便</t>
    <rPh sb="1" eb="2">
      <t>ビン</t>
    </rPh>
    <phoneticPr fontId="4"/>
  </si>
  <si>
    <t>7便</t>
    <rPh sb="1" eb="2">
      <t>ビン</t>
    </rPh>
    <phoneticPr fontId="4"/>
  </si>
  <si>
    <t>9便</t>
    <rPh sb="1" eb="2">
      <t>ビン</t>
    </rPh>
    <phoneticPr fontId="4"/>
  </si>
  <si>
    <t>11便</t>
    <rPh sb="2" eb="3">
      <t>ビン</t>
    </rPh>
    <phoneticPr fontId="4"/>
  </si>
  <si>
    <t>(15：55)</t>
    <phoneticPr fontId="21"/>
  </si>
  <si>
    <t>（三交バス・南島道方発）</t>
    <rPh sb="6" eb="8">
      <t>ナントウ</t>
    </rPh>
    <rPh sb="8" eb="9">
      <t>ミチ</t>
    </rPh>
    <rPh sb="9" eb="10">
      <t>カタ</t>
    </rPh>
    <rPh sb="10" eb="11">
      <t>ムラグチ</t>
    </rPh>
    <phoneticPr fontId="21"/>
  </si>
  <si>
    <t>（三交バス・川口着）</t>
    <rPh sb="6" eb="8">
      <t>カワグチ</t>
    </rPh>
    <rPh sb="8" eb="9">
      <t>チャク</t>
    </rPh>
    <rPh sb="9" eb="10">
      <t>オウチャク</t>
    </rPh>
    <phoneticPr fontId="21"/>
  </si>
  <si>
    <t>伊勢病院前行き</t>
    <rPh sb="0" eb="2">
      <t>イセ</t>
    </rPh>
    <rPh sb="2" eb="4">
      <t>ビョウイン</t>
    </rPh>
    <rPh sb="4" eb="5">
      <t>マエ</t>
    </rPh>
    <rPh sb="5" eb="6">
      <t>イ</t>
    </rPh>
    <phoneticPr fontId="21"/>
  </si>
  <si>
    <t>(7：52)</t>
    <phoneticPr fontId="21"/>
  </si>
  <si>
    <t>(7：21)</t>
    <phoneticPr fontId="21"/>
  </si>
  <si>
    <t>(9:39)</t>
    <phoneticPr fontId="21"/>
  </si>
  <si>
    <t>（三交バス・南伊勢高校度会校舎前発）</t>
    <rPh sb="6" eb="7">
      <t>ミナミ</t>
    </rPh>
    <rPh sb="7" eb="9">
      <t>イセ</t>
    </rPh>
    <rPh sb="9" eb="11">
      <t>コウコウ</t>
    </rPh>
    <rPh sb="11" eb="13">
      <t>ワタライ</t>
    </rPh>
    <rPh sb="13" eb="15">
      <t>コウシャ</t>
    </rPh>
    <rPh sb="15" eb="16">
      <t>マエ</t>
    </rPh>
    <rPh sb="16" eb="17">
      <t>ムラグチ</t>
    </rPh>
    <phoneticPr fontId="21"/>
  </si>
  <si>
    <t>（三交バス・伊勢市駅前着）</t>
    <rPh sb="6" eb="8">
      <t>イセ</t>
    </rPh>
    <rPh sb="8" eb="9">
      <t>シ</t>
    </rPh>
    <rPh sb="9" eb="11">
      <t>エキマエ</t>
    </rPh>
    <rPh sb="11" eb="12">
      <t>チャク</t>
    </rPh>
    <rPh sb="12" eb="13">
      <t>オウチャク</t>
    </rPh>
    <phoneticPr fontId="21"/>
  </si>
  <si>
    <t>(8：16)</t>
    <phoneticPr fontId="21"/>
  </si>
  <si>
    <t>(8：38)</t>
    <phoneticPr fontId="21"/>
  </si>
  <si>
    <t>伊勢市駅前行き</t>
    <rPh sb="0" eb="3">
      <t>イセシ</t>
    </rPh>
    <rPh sb="3" eb="4">
      <t>エキ</t>
    </rPh>
    <rPh sb="4" eb="5">
      <t>マエ</t>
    </rPh>
    <rPh sb="5" eb="6">
      <t>イ</t>
    </rPh>
    <phoneticPr fontId="21"/>
  </si>
  <si>
    <t>（三交バス・横輪口発）</t>
    <rPh sb="6" eb="8">
      <t>ヨコワ</t>
    </rPh>
    <rPh sb="8" eb="9">
      <t>グチ</t>
    </rPh>
    <rPh sb="9" eb="10">
      <t>ハツ</t>
    </rPh>
    <phoneticPr fontId="21"/>
  </si>
  <si>
    <t>(16：26)</t>
    <phoneticPr fontId="21"/>
  </si>
  <si>
    <t>伊勢市駅前行き</t>
    <rPh sb="0" eb="2">
      <t>イセ</t>
    </rPh>
    <rPh sb="2" eb="3">
      <t>シ</t>
    </rPh>
    <rPh sb="3" eb="4">
      <t>エキ</t>
    </rPh>
    <rPh sb="4" eb="5">
      <t>マエ</t>
    </rPh>
    <rPh sb="5" eb="6">
      <t>ユ</t>
    </rPh>
    <phoneticPr fontId="21"/>
  </si>
  <si>
    <t>【平日】（三交バス・グッディ前発）</t>
    <rPh sb="1" eb="3">
      <t>ヘイジツ</t>
    </rPh>
    <rPh sb="14" eb="15">
      <t>マエ</t>
    </rPh>
    <rPh sb="15" eb="16">
      <t>ハツ</t>
    </rPh>
    <phoneticPr fontId="21"/>
  </si>
  <si>
    <t>【土曜】（三交バス・グッディ前発）</t>
    <rPh sb="1" eb="3">
      <t>ドヨウ</t>
    </rPh>
    <rPh sb="14" eb="15">
      <t>マエ</t>
    </rPh>
    <rPh sb="15" eb="16">
      <t>ハツ</t>
    </rPh>
    <phoneticPr fontId="21"/>
  </si>
  <si>
    <t>【平日】（三交バス・伊勢市駅前着）</t>
    <rPh sb="1" eb="3">
      <t>ヘイジツ</t>
    </rPh>
    <rPh sb="10" eb="13">
      <t>イセシ</t>
    </rPh>
    <rPh sb="13" eb="15">
      <t>エキマエ</t>
    </rPh>
    <phoneticPr fontId="21"/>
  </si>
  <si>
    <t>【土曜】（三交バス・伊勢市駅前着）</t>
    <rPh sb="1" eb="3">
      <t>ドヨウ</t>
    </rPh>
    <rPh sb="10" eb="13">
      <t>イセシ</t>
    </rPh>
    <rPh sb="13" eb="15">
      <t>エキマエ</t>
    </rPh>
    <phoneticPr fontId="21"/>
  </si>
  <si>
    <t>（三交バス・伊勢市駅前発）</t>
    <rPh sb="6" eb="9">
      <t>イセシ</t>
    </rPh>
    <rPh sb="9" eb="11">
      <t>エキマエ</t>
    </rPh>
    <rPh sb="11" eb="12">
      <t>ハツ</t>
    </rPh>
    <phoneticPr fontId="21"/>
  </si>
  <si>
    <t>（三交バス・津村口着）</t>
    <rPh sb="6" eb="8">
      <t>ツムラ</t>
    </rPh>
    <rPh sb="8" eb="9">
      <t>クチ</t>
    </rPh>
    <phoneticPr fontId="21"/>
  </si>
  <si>
    <t>（三交バス・津村口発）</t>
    <rPh sb="6" eb="8">
      <t>ツムラ</t>
    </rPh>
    <rPh sb="8" eb="9">
      <t>クチ</t>
    </rPh>
    <rPh sb="9" eb="10">
      <t>ハツ</t>
    </rPh>
    <phoneticPr fontId="21"/>
  </si>
  <si>
    <t>（三交バス・伊勢市駅前発）</t>
    <rPh sb="6" eb="9">
      <t>イセシ</t>
    </rPh>
    <rPh sb="9" eb="10">
      <t>エキ</t>
    </rPh>
    <rPh sb="10" eb="11">
      <t>マエ</t>
    </rPh>
    <rPh sb="11" eb="12">
      <t>ハツ</t>
    </rPh>
    <phoneticPr fontId="21"/>
  </si>
  <si>
    <t>（三交バス・横輪口着）</t>
    <rPh sb="6" eb="8">
      <t>ヨコワ</t>
    </rPh>
    <rPh sb="8" eb="9">
      <t>グチ</t>
    </rPh>
    <rPh sb="9" eb="10">
      <t>チャク</t>
    </rPh>
    <phoneticPr fontId="21"/>
  </si>
  <si>
    <t>(12：40)</t>
    <phoneticPr fontId="4"/>
  </si>
  <si>
    <t>(13：11)</t>
    <phoneticPr fontId="4"/>
  </si>
  <si>
    <t>五ヶ所行き</t>
    <rPh sb="0" eb="3">
      <t>ゴカショ</t>
    </rPh>
    <rPh sb="3" eb="4">
      <t>イ</t>
    </rPh>
    <phoneticPr fontId="21"/>
  </si>
  <si>
    <t>-</t>
    <phoneticPr fontId="4"/>
  </si>
  <si>
    <t>-</t>
    <phoneticPr fontId="4"/>
  </si>
  <si>
    <t>-</t>
    <phoneticPr fontId="4"/>
  </si>
  <si>
    <t>神薗行き</t>
    <rPh sb="0" eb="2">
      <t>カミソノ</t>
    </rPh>
    <rPh sb="2" eb="3">
      <t>イ</t>
    </rPh>
    <phoneticPr fontId="4"/>
  </si>
  <si>
    <t>南伊勢高校度会校舎行き</t>
    <rPh sb="0" eb="1">
      <t>ミナミ</t>
    </rPh>
    <rPh sb="1" eb="3">
      <t>イセ</t>
    </rPh>
    <rPh sb="3" eb="5">
      <t>コウコウ</t>
    </rPh>
    <rPh sb="5" eb="7">
      <t>ワタライ</t>
    </rPh>
    <rPh sb="7" eb="9">
      <t>コウシャ</t>
    </rPh>
    <rPh sb="9" eb="10">
      <t>イ</t>
    </rPh>
    <phoneticPr fontId="4"/>
  </si>
  <si>
    <t>(11:19)</t>
    <phoneticPr fontId="21"/>
  </si>
  <si>
    <t>(11:39)</t>
    <phoneticPr fontId="21"/>
  </si>
  <si>
    <t>(11:40)</t>
  </si>
  <si>
    <t>(9:39)</t>
    <phoneticPr fontId="21"/>
  </si>
  <si>
    <t>(10:00)</t>
    <phoneticPr fontId="4"/>
  </si>
  <si>
    <t>伊勢市駅前行き</t>
    <rPh sb="0" eb="3">
      <t>イセシ</t>
    </rPh>
    <rPh sb="3" eb="4">
      <t>エキ</t>
    </rPh>
    <rPh sb="4" eb="5">
      <t>マエ</t>
    </rPh>
    <rPh sb="5" eb="6">
      <t>イ</t>
    </rPh>
    <phoneticPr fontId="4"/>
  </si>
  <si>
    <t>(12:00)</t>
    <phoneticPr fontId="4"/>
  </si>
  <si>
    <t>(13：20)</t>
    <phoneticPr fontId="4"/>
  </si>
  <si>
    <t>(13：00)</t>
    <phoneticPr fontId="4"/>
  </si>
  <si>
    <t>南島道方行き</t>
    <rPh sb="0" eb="2">
      <t>ナントウ</t>
    </rPh>
    <rPh sb="2" eb="3">
      <t>ミチ</t>
    </rPh>
    <rPh sb="3" eb="4">
      <t>カタ</t>
    </rPh>
    <rPh sb="4" eb="5">
      <t>イ</t>
    </rPh>
    <phoneticPr fontId="21"/>
  </si>
  <si>
    <t>(13：49)</t>
    <phoneticPr fontId="4"/>
  </si>
  <si>
    <t>(14：09)</t>
    <phoneticPr fontId="4"/>
  </si>
  <si>
    <t>伊勢市駅前行き</t>
    <rPh sb="0" eb="6">
      <t>イセシエキマエイ</t>
    </rPh>
    <phoneticPr fontId="21"/>
  </si>
  <si>
    <t>-</t>
    <phoneticPr fontId="21"/>
  </si>
  <si>
    <t>-</t>
    <phoneticPr fontId="21"/>
  </si>
  <si>
    <t>伊勢市駅前行き</t>
    <rPh sb="0" eb="6">
      <t>イセシエキマエイ</t>
    </rPh>
    <phoneticPr fontId="4"/>
  </si>
  <si>
    <t>(7：43)</t>
    <phoneticPr fontId="4"/>
  </si>
  <si>
    <t>(8：14)</t>
    <phoneticPr fontId="4"/>
  </si>
  <si>
    <t>五ヶ所行き</t>
    <rPh sb="0" eb="3">
      <t>ゴカショ</t>
    </rPh>
    <rPh sb="3" eb="4">
      <t>イ</t>
    </rPh>
    <phoneticPr fontId="4"/>
  </si>
  <si>
    <t>(9：23)</t>
    <phoneticPr fontId="4"/>
  </si>
  <si>
    <t>(9：54)</t>
    <phoneticPr fontId="4"/>
  </si>
  <si>
    <t>（三交バス・グッディ前着）</t>
    <rPh sb="10" eb="11">
      <t>マエ</t>
    </rPh>
    <rPh sb="11" eb="12">
      <t>チャク</t>
    </rPh>
    <phoneticPr fontId="21"/>
  </si>
  <si>
    <t>(11：15)</t>
    <phoneticPr fontId="4"/>
  </si>
  <si>
    <t>(11：33)</t>
    <phoneticPr fontId="4"/>
  </si>
  <si>
    <t>度会町役場前行き</t>
    <rPh sb="0" eb="2">
      <t>ワタライ</t>
    </rPh>
    <rPh sb="2" eb="3">
      <t>マチ</t>
    </rPh>
    <rPh sb="3" eb="5">
      <t>ヤクバ</t>
    </rPh>
    <rPh sb="5" eb="6">
      <t>マエ</t>
    </rPh>
    <rPh sb="6" eb="7">
      <t>イ</t>
    </rPh>
    <phoneticPr fontId="21"/>
  </si>
  <si>
    <t>(11：25)</t>
    <phoneticPr fontId="4"/>
  </si>
  <si>
    <t>(11：45)</t>
    <phoneticPr fontId="4"/>
  </si>
  <si>
    <t>南島道方行き</t>
    <rPh sb="0" eb="2">
      <t>ナントウ</t>
    </rPh>
    <rPh sb="2" eb="3">
      <t>ミチ</t>
    </rPh>
    <rPh sb="3" eb="4">
      <t>カタ</t>
    </rPh>
    <rPh sb="4" eb="5">
      <t>イ</t>
    </rPh>
    <phoneticPr fontId="4"/>
  </si>
  <si>
    <t>(15：43)</t>
    <phoneticPr fontId="4"/>
  </si>
  <si>
    <t>(16：03)</t>
    <phoneticPr fontId="4"/>
  </si>
  <si>
    <t>(15：43)</t>
    <phoneticPr fontId="4"/>
  </si>
  <si>
    <t>(16：14)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</si>
</sst>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0.000"/>
    <numFmt numFmtId="178" formatCode="h:mm:ss;@"/>
    <numFmt numFmtId="179" formatCode="h:mm;@"/>
  </numFmts>
  <fonts count="32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name val="ＭＳ Ｐ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ＭＳ ゴシック"/>
      <family val="2"/>
      <charset val="128"/>
    </font>
    <font>
      <sz val="16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b/>
      <sz val="2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b/>
      <sz val="16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16"/>
      <color rgb="FFFF0000"/>
      <name val="ＭＳ Ｐゴシック"/>
      <family val="3"/>
      <charset val="128"/>
    </font>
    <font>
      <sz val="16"/>
      <color rgb="FFFF000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0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i/>
      <sz val="18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ゴシック"/>
      <family val="2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/>
  </cellStyleXfs>
  <cellXfs count="14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20" fontId="8" fillId="0" borderId="0" xfId="3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>
      <alignment vertical="center"/>
    </xf>
    <xf numFmtId="0" fontId="12" fillId="0" borderId="0" xfId="0" applyFont="1" applyFill="1" applyAlignment="1">
      <alignment vertical="center" shrinkToFit="1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20" fontId="16" fillId="0" borderId="0" xfId="3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17" fillId="0" borderId="12" xfId="0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177" fontId="19" fillId="0" borderId="0" xfId="0" applyNumberFormat="1" applyFont="1">
      <alignment vertical="center"/>
    </xf>
    <xf numFmtId="0" fontId="17" fillId="0" borderId="11" xfId="0" applyFont="1" applyBorder="1" applyAlignment="1">
      <alignment horizontal="center" vertical="center"/>
    </xf>
    <xf numFmtId="0" fontId="19" fillId="0" borderId="0" xfId="0" applyNumberFormat="1" applyFont="1">
      <alignment vertical="center"/>
    </xf>
    <xf numFmtId="0" fontId="0" fillId="4" borderId="0" xfId="0" applyFill="1">
      <alignment vertical="center"/>
    </xf>
    <xf numFmtId="20" fontId="8" fillId="4" borderId="0" xfId="3" applyNumberFormat="1" applyFont="1" applyFill="1" applyBorder="1" applyAlignment="1">
      <alignment horizontal="center" vertical="center" shrinkToFit="1"/>
    </xf>
    <xf numFmtId="0" fontId="20" fillId="0" borderId="0" xfId="0" quotePrefix="1" applyNumberFormat="1" applyFont="1" applyAlignment="1" applyProtection="1">
      <alignment vertical="top" textRotation="90"/>
      <protection locked="0"/>
    </xf>
    <xf numFmtId="0" fontId="14" fillId="0" borderId="19" xfId="0" applyFont="1" applyBorder="1" applyAlignment="1">
      <alignment vertical="center" shrinkToFit="1"/>
    </xf>
    <xf numFmtId="0" fontId="14" fillId="0" borderId="20" xfId="0" applyFont="1" applyBorder="1" applyAlignment="1">
      <alignment vertical="center" shrinkToFit="1"/>
    </xf>
    <xf numFmtId="0" fontId="14" fillId="0" borderId="20" xfId="0" applyFont="1" applyFill="1" applyBorder="1" applyAlignment="1">
      <alignment vertical="center" shrinkToFit="1"/>
    </xf>
    <xf numFmtId="0" fontId="14" fillId="0" borderId="21" xfId="0" applyFont="1" applyBorder="1" applyAlignment="1">
      <alignment vertical="center" shrinkToFit="1"/>
    </xf>
    <xf numFmtId="0" fontId="11" fillId="2" borderId="18" xfId="0" applyFont="1" applyFill="1" applyBorder="1" applyAlignment="1">
      <alignment horizontal="center" vertical="center" shrinkToFit="1"/>
    </xf>
    <xf numFmtId="20" fontId="23" fillId="0" borderId="2" xfId="3" applyNumberFormat="1" applyFont="1" applyFill="1" applyBorder="1" applyAlignment="1">
      <alignment horizontal="center" vertical="center" shrinkToFit="1"/>
    </xf>
    <xf numFmtId="20" fontId="23" fillId="0" borderId="3" xfId="3" applyNumberFormat="1" applyFont="1" applyFill="1" applyBorder="1" applyAlignment="1">
      <alignment horizontal="center" vertical="center" shrinkToFit="1"/>
    </xf>
    <xf numFmtId="20" fontId="23" fillId="0" borderId="22" xfId="3" applyNumberFormat="1" applyFont="1" applyFill="1" applyBorder="1" applyAlignment="1">
      <alignment horizontal="center" vertical="center" shrinkToFit="1"/>
    </xf>
    <xf numFmtId="20" fontId="23" fillId="0" borderId="10" xfId="3" applyNumberFormat="1" applyFont="1" applyFill="1" applyBorder="1" applyAlignment="1">
      <alignment horizontal="center" vertical="center" shrinkToFit="1"/>
    </xf>
    <xf numFmtId="20" fontId="23" fillId="0" borderId="7" xfId="3" applyNumberFormat="1" applyFont="1" applyFill="1" applyBorder="1" applyAlignment="1">
      <alignment horizontal="center" vertical="center" shrinkToFit="1"/>
    </xf>
    <xf numFmtId="20" fontId="23" fillId="0" borderId="13" xfId="3" applyNumberFormat="1" applyFont="1" applyFill="1" applyBorder="1" applyAlignment="1">
      <alignment horizontal="center" vertical="center" shrinkToFit="1"/>
    </xf>
    <xf numFmtId="20" fontId="23" fillId="0" borderId="9" xfId="3" applyNumberFormat="1" applyFont="1" applyFill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26" fillId="0" borderId="19" xfId="0" applyFont="1" applyBorder="1" applyAlignment="1">
      <alignment vertical="center" shrinkToFit="1"/>
    </xf>
    <xf numFmtId="0" fontId="26" fillId="0" borderId="20" xfId="0" applyFont="1" applyBorder="1" applyAlignment="1">
      <alignment vertical="center" shrinkToFit="1"/>
    </xf>
    <xf numFmtId="0" fontId="26" fillId="0" borderId="20" xfId="0" applyFont="1" applyFill="1" applyBorder="1" applyAlignment="1">
      <alignment vertical="center" shrinkToFit="1"/>
    </xf>
    <xf numFmtId="0" fontId="26" fillId="0" borderId="24" xfId="0" applyFont="1" applyFill="1" applyBorder="1" applyAlignment="1">
      <alignment vertical="center" shrinkToFit="1"/>
    </xf>
    <xf numFmtId="0" fontId="27" fillId="3" borderId="26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20" fontId="28" fillId="3" borderId="5" xfId="3" applyNumberFormat="1" applyFont="1" applyFill="1" applyBorder="1" applyAlignment="1">
      <alignment horizontal="center" vertical="center" shrinkToFit="1"/>
    </xf>
    <xf numFmtId="20" fontId="28" fillId="3" borderId="10" xfId="3" applyNumberFormat="1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vertical="center" shrinkToFit="1"/>
    </xf>
    <xf numFmtId="0" fontId="26" fillId="0" borderId="6" xfId="0" applyFont="1" applyFill="1" applyBorder="1" applyAlignment="1">
      <alignment horizontal="left" vertical="center" shrinkToFit="1"/>
    </xf>
    <xf numFmtId="0" fontId="26" fillId="0" borderId="6" xfId="0" applyFont="1" applyBorder="1" applyAlignment="1">
      <alignment vertical="center" shrinkToFit="1"/>
    </xf>
    <xf numFmtId="0" fontId="26" fillId="0" borderId="8" xfId="0" applyFont="1" applyFill="1" applyBorder="1" applyAlignment="1">
      <alignment vertical="center" shrinkToFit="1"/>
    </xf>
    <xf numFmtId="20" fontId="24" fillId="7" borderId="10" xfId="3" quotePrefix="1" applyNumberFormat="1" applyFont="1" applyFill="1" applyBorder="1" applyAlignment="1">
      <alignment horizontal="center" vertical="center" shrinkToFit="1"/>
    </xf>
    <xf numFmtId="20" fontId="24" fillId="7" borderId="9" xfId="3" quotePrefix="1" applyNumberFormat="1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22" fillId="8" borderId="1" xfId="0" applyFont="1" applyFill="1" applyBorder="1" applyAlignment="1">
      <alignment horizontal="center" vertical="center" shrinkToFit="1"/>
    </xf>
    <xf numFmtId="0" fontId="29" fillId="4" borderId="0" xfId="0" applyFont="1" applyFill="1">
      <alignment vertical="center"/>
    </xf>
    <xf numFmtId="0" fontId="30" fillId="9" borderId="14" xfId="0" applyFont="1" applyFill="1" applyBorder="1" applyAlignment="1">
      <alignment vertical="center" shrinkToFit="1"/>
    </xf>
    <xf numFmtId="0" fontId="30" fillId="9" borderId="29" xfId="0" applyFont="1" applyFill="1" applyBorder="1" applyAlignment="1">
      <alignment vertical="center" shrinkToFit="1"/>
    </xf>
    <xf numFmtId="178" fontId="30" fillId="9" borderId="29" xfId="0" applyNumberFormat="1" applyFont="1" applyFill="1" applyBorder="1" applyAlignment="1">
      <alignment horizontal="center" vertical="center" shrinkToFit="1"/>
    </xf>
    <xf numFmtId="178" fontId="31" fillId="9" borderId="14" xfId="0" applyNumberFormat="1" applyFont="1" applyFill="1" applyBorder="1" applyAlignment="1">
      <alignment horizontal="center" vertical="center" shrinkToFit="1"/>
    </xf>
    <xf numFmtId="178" fontId="31" fillId="9" borderId="29" xfId="0" applyNumberFormat="1" applyFont="1" applyFill="1" applyBorder="1" applyAlignment="1">
      <alignment horizontal="center" vertical="center" shrinkToFit="1"/>
    </xf>
    <xf numFmtId="0" fontId="14" fillId="4" borderId="20" xfId="0" applyFont="1" applyFill="1" applyBorder="1" applyAlignment="1">
      <alignment vertical="center" shrinkToFit="1"/>
    </xf>
    <xf numFmtId="20" fontId="23" fillId="4" borderId="2" xfId="3" applyNumberFormat="1" applyFont="1" applyFill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22" fillId="8" borderId="28" xfId="0" applyFont="1" applyFill="1" applyBorder="1" applyAlignment="1">
      <alignment horizontal="center" vertical="center"/>
    </xf>
    <xf numFmtId="20" fontId="23" fillId="0" borderId="25" xfId="3" applyNumberFormat="1" applyFont="1" applyFill="1" applyBorder="1" applyAlignment="1">
      <alignment horizontal="center" vertical="center" shrinkToFit="1"/>
    </xf>
    <xf numFmtId="20" fontId="23" fillId="0" borderId="27" xfId="3" applyNumberFormat="1" applyFont="1" applyFill="1" applyBorder="1" applyAlignment="1">
      <alignment horizontal="center" vertical="center" shrinkToFit="1"/>
    </xf>
    <xf numFmtId="0" fontId="22" fillId="5" borderId="33" xfId="0" applyFont="1" applyFill="1" applyBorder="1" applyAlignment="1">
      <alignment horizontal="center" vertical="center" shrinkToFit="1"/>
    </xf>
    <xf numFmtId="0" fontId="22" fillId="5" borderId="12" xfId="0" applyFont="1" applyFill="1" applyBorder="1" applyAlignment="1">
      <alignment horizontal="center" vertical="center" shrinkToFit="1"/>
    </xf>
    <xf numFmtId="0" fontId="22" fillId="5" borderId="0" xfId="0" applyFont="1" applyFill="1" applyBorder="1" applyAlignment="1">
      <alignment horizontal="center" vertical="center" shrinkToFit="1"/>
    </xf>
    <xf numFmtId="0" fontId="22" fillId="5" borderId="32" xfId="0" applyFont="1" applyFill="1" applyBorder="1" applyAlignment="1">
      <alignment horizontal="center" vertical="center" shrinkToFit="1"/>
    </xf>
    <xf numFmtId="0" fontId="22" fillId="6" borderId="18" xfId="0" applyFont="1" applyFill="1" applyBorder="1" applyAlignment="1">
      <alignment vertical="center" shrinkToFit="1"/>
    </xf>
    <xf numFmtId="0" fontId="22" fillId="6" borderId="1" xfId="0" applyFont="1" applyFill="1" applyBorder="1" applyAlignment="1">
      <alignment horizontal="center" vertical="center" shrinkToFit="1"/>
    </xf>
    <xf numFmtId="0" fontId="30" fillId="9" borderId="30" xfId="0" applyFont="1" applyFill="1" applyBorder="1" applyAlignment="1">
      <alignment vertical="center" shrinkToFit="1"/>
    </xf>
    <xf numFmtId="0" fontId="30" fillId="9" borderId="1" xfId="0" applyFont="1" applyFill="1" applyBorder="1" applyAlignment="1">
      <alignment vertical="center" shrinkToFit="1"/>
    </xf>
    <xf numFmtId="0" fontId="30" fillId="9" borderId="14" xfId="0" applyFont="1" applyFill="1" applyBorder="1" applyAlignment="1">
      <alignment horizontal="center" vertical="center" shrinkToFit="1"/>
    </xf>
    <xf numFmtId="179" fontId="31" fillId="9" borderId="14" xfId="0" applyNumberFormat="1" applyFont="1" applyFill="1" applyBorder="1" applyAlignment="1">
      <alignment horizontal="center" vertical="center" shrinkToFit="1"/>
    </xf>
    <xf numFmtId="0" fontId="26" fillId="0" borderId="23" xfId="0" applyFont="1" applyFill="1" applyBorder="1" applyAlignment="1">
      <alignment vertical="center" shrinkToFit="1"/>
    </xf>
    <xf numFmtId="0" fontId="26" fillId="0" borderId="23" xfId="0" applyFont="1" applyBorder="1" applyAlignment="1">
      <alignment vertical="center" shrinkToFit="1"/>
    </xf>
    <xf numFmtId="20" fontId="23" fillId="0" borderId="15" xfId="3" applyNumberFormat="1" applyFont="1" applyFill="1" applyBorder="1" applyAlignment="1">
      <alignment horizontal="center" vertical="center" shrinkToFit="1"/>
    </xf>
    <xf numFmtId="178" fontId="31" fillId="9" borderId="1" xfId="0" applyNumberFormat="1" applyFont="1" applyFill="1" applyBorder="1" applyAlignment="1">
      <alignment horizontal="center" vertical="center" shrinkToFit="1"/>
    </xf>
    <xf numFmtId="20" fontId="23" fillId="0" borderId="14" xfId="3" applyNumberFormat="1" applyFont="1" applyFill="1" applyBorder="1" applyAlignment="1">
      <alignment horizontal="center" vertical="center" shrinkToFit="1"/>
    </xf>
    <xf numFmtId="0" fontId="27" fillId="3" borderId="13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vertical="center" shrinkToFit="1"/>
    </xf>
    <xf numFmtId="0" fontId="27" fillId="3" borderId="22" xfId="0" applyFont="1" applyFill="1" applyBorder="1" applyAlignment="1">
      <alignment horizontal="center" vertical="center"/>
    </xf>
    <xf numFmtId="0" fontId="30" fillId="9" borderId="39" xfId="0" applyFont="1" applyFill="1" applyBorder="1" applyAlignment="1">
      <alignment vertical="center" shrinkToFit="1"/>
    </xf>
    <xf numFmtId="0" fontId="30" fillId="9" borderId="40" xfId="0" applyFont="1" applyFill="1" applyBorder="1" applyAlignment="1">
      <alignment vertical="center" shrinkToFit="1"/>
    </xf>
    <xf numFmtId="0" fontId="26" fillId="0" borderId="23" xfId="0" applyFont="1" applyFill="1" applyBorder="1" applyAlignment="1">
      <alignment horizontal="left" vertical="center" shrinkToFit="1"/>
    </xf>
    <xf numFmtId="0" fontId="30" fillId="9" borderId="24" xfId="0" applyFont="1" applyFill="1" applyBorder="1" applyAlignment="1">
      <alignment vertical="center" shrinkToFit="1"/>
    </xf>
    <xf numFmtId="20" fontId="23" fillId="0" borderId="4" xfId="3" applyNumberFormat="1" applyFont="1" applyFill="1" applyBorder="1" applyAlignment="1">
      <alignment horizontal="center" vertical="center" shrinkToFit="1"/>
    </xf>
    <xf numFmtId="20" fontId="23" fillId="0" borderId="41" xfId="3" applyNumberFormat="1" applyFont="1" applyFill="1" applyBorder="1" applyAlignment="1">
      <alignment horizontal="center" vertical="center" shrinkToFit="1"/>
    </xf>
    <xf numFmtId="0" fontId="27" fillId="3" borderId="4" xfId="0" applyFont="1" applyFill="1" applyBorder="1" applyAlignment="1">
      <alignment horizontal="center" vertical="center"/>
    </xf>
    <xf numFmtId="179" fontId="30" fillId="9" borderId="39" xfId="0" applyNumberFormat="1" applyFont="1" applyFill="1" applyBorder="1" applyAlignment="1">
      <alignment horizontal="center" vertical="center" shrinkToFit="1"/>
    </xf>
    <xf numFmtId="179" fontId="30" fillId="9" borderId="14" xfId="0" applyNumberFormat="1" applyFont="1" applyFill="1" applyBorder="1" applyAlignment="1">
      <alignment horizontal="center" vertical="center" shrinkToFit="1"/>
    </xf>
    <xf numFmtId="178" fontId="30" fillId="9" borderId="40" xfId="0" applyNumberFormat="1" applyFont="1" applyFill="1" applyBorder="1" applyAlignment="1">
      <alignment horizontal="center" vertical="center" shrinkToFit="1"/>
    </xf>
    <xf numFmtId="179" fontId="31" fillId="9" borderId="39" xfId="0" applyNumberFormat="1" applyFont="1" applyFill="1" applyBorder="1" applyAlignment="1">
      <alignment horizontal="center" vertical="center" shrinkToFit="1"/>
    </xf>
    <xf numFmtId="178" fontId="31" fillId="9" borderId="40" xfId="0" applyNumberFormat="1" applyFont="1" applyFill="1" applyBorder="1" applyAlignment="1">
      <alignment horizontal="center" vertical="center" shrinkToFit="1"/>
    </xf>
    <xf numFmtId="20" fontId="8" fillId="9" borderId="14" xfId="3" applyNumberFormat="1" applyFont="1" applyFill="1" applyBorder="1" applyAlignment="1">
      <alignment horizontal="center" vertical="center" shrinkToFit="1"/>
    </xf>
    <xf numFmtId="178" fontId="30" fillId="9" borderId="1" xfId="0" applyNumberFormat="1" applyFont="1" applyFill="1" applyBorder="1" applyAlignment="1">
      <alignment horizontal="center" vertical="center" shrinkToFit="1"/>
    </xf>
    <xf numFmtId="0" fontId="27" fillId="3" borderId="33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178" fontId="30" fillId="3" borderId="1" xfId="0" applyNumberFormat="1" applyFont="1" applyFill="1" applyBorder="1" applyAlignment="1">
      <alignment horizontal="center" vertical="center" shrinkToFit="1"/>
    </xf>
    <xf numFmtId="178" fontId="30" fillId="3" borderId="29" xfId="0" applyNumberFormat="1" applyFont="1" applyFill="1" applyBorder="1" applyAlignment="1">
      <alignment horizontal="center" vertical="center" shrinkToFit="1"/>
    </xf>
    <xf numFmtId="0" fontId="30" fillId="3" borderId="14" xfId="0" applyFont="1" applyFill="1" applyBorder="1" applyAlignment="1">
      <alignment horizontal="center" vertical="center" shrinkToFit="1"/>
    </xf>
    <xf numFmtId="179" fontId="30" fillId="3" borderId="39" xfId="0" applyNumberFormat="1" applyFont="1" applyFill="1" applyBorder="1" applyAlignment="1">
      <alignment horizontal="center" vertical="center" shrinkToFit="1"/>
    </xf>
    <xf numFmtId="179" fontId="30" fillId="3" borderId="14" xfId="0" applyNumberFormat="1" applyFont="1" applyFill="1" applyBorder="1" applyAlignment="1">
      <alignment horizontal="center" vertical="center" shrinkToFit="1"/>
    </xf>
    <xf numFmtId="178" fontId="30" fillId="3" borderId="40" xfId="0" applyNumberFormat="1" applyFont="1" applyFill="1" applyBorder="1" applyAlignment="1">
      <alignment horizontal="center" vertical="center" shrinkToFit="1"/>
    </xf>
    <xf numFmtId="20" fontId="8" fillId="3" borderId="14" xfId="3" applyNumberFormat="1" applyFont="1" applyFill="1" applyBorder="1" applyAlignment="1">
      <alignment horizontal="center" vertical="center" shrinkToFit="1"/>
    </xf>
    <xf numFmtId="178" fontId="30" fillId="3" borderId="16" xfId="0" applyNumberFormat="1" applyFont="1" applyFill="1" applyBorder="1" applyAlignment="1">
      <alignment horizontal="center" vertical="center" shrinkToFit="1"/>
    </xf>
    <xf numFmtId="178" fontId="30" fillId="3" borderId="35" xfId="0" applyNumberFormat="1" applyFont="1" applyFill="1" applyBorder="1" applyAlignment="1">
      <alignment horizontal="center" vertical="center" shrinkToFit="1"/>
    </xf>
    <xf numFmtId="0" fontId="30" fillId="3" borderId="24" xfId="0" applyFont="1" applyFill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22" fillId="6" borderId="26" xfId="0" applyFont="1" applyFill="1" applyBorder="1" applyAlignment="1">
      <alignment horizontal="center" vertical="center" shrinkToFit="1"/>
    </xf>
    <xf numFmtId="0" fontId="22" fillId="6" borderId="4" xfId="0" applyFont="1" applyFill="1" applyBorder="1" applyAlignment="1">
      <alignment horizontal="center" vertical="center" shrinkToFit="1"/>
    </xf>
    <xf numFmtId="0" fontId="22" fillId="5" borderId="26" xfId="0" applyFont="1" applyFill="1" applyBorder="1" applyAlignment="1">
      <alignment horizontal="center" vertical="center" shrinkToFit="1"/>
    </xf>
    <xf numFmtId="0" fontId="22" fillId="5" borderId="22" xfId="0" applyFont="1" applyFill="1" applyBorder="1" applyAlignment="1">
      <alignment horizontal="center" vertical="center" shrinkToFit="1"/>
    </xf>
    <xf numFmtId="0" fontId="22" fillId="6" borderId="16" xfId="0" applyFont="1" applyFill="1" applyBorder="1" applyAlignment="1">
      <alignment horizontal="center" vertical="center" shrinkToFit="1"/>
    </xf>
    <xf numFmtId="0" fontId="22" fillId="6" borderId="17" xfId="0" applyFont="1" applyFill="1" applyBorder="1" applyAlignment="1">
      <alignment horizontal="center" vertical="center" shrinkToFit="1"/>
    </xf>
    <xf numFmtId="0" fontId="22" fillId="6" borderId="18" xfId="0" applyFont="1" applyFill="1" applyBorder="1" applyAlignment="1">
      <alignment horizontal="center" vertical="center" shrinkToFit="1"/>
    </xf>
    <xf numFmtId="0" fontId="22" fillId="5" borderId="16" xfId="0" applyFont="1" applyFill="1" applyBorder="1" applyAlignment="1">
      <alignment horizontal="center" vertical="center" shrinkToFit="1"/>
    </xf>
    <xf numFmtId="0" fontId="22" fillId="5" borderId="17" xfId="0" applyFont="1" applyFill="1" applyBorder="1" applyAlignment="1">
      <alignment horizontal="center" vertical="center" shrinkToFit="1"/>
    </xf>
    <xf numFmtId="0" fontId="22" fillId="5" borderId="18" xfId="0" applyFont="1" applyFill="1" applyBorder="1" applyAlignment="1">
      <alignment horizontal="center" vertical="center" shrinkToFit="1"/>
    </xf>
    <xf numFmtId="0" fontId="30" fillId="9" borderId="30" xfId="0" applyFont="1" applyFill="1" applyBorder="1" applyAlignment="1">
      <alignment horizontal="center" vertical="center" shrinkToFit="1"/>
    </xf>
    <xf numFmtId="0" fontId="30" fillId="9" borderId="31" xfId="0" applyFont="1" applyFill="1" applyBorder="1" applyAlignment="1">
      <alignment horizontal="center" vertical="center" shrinkToFit="1"/>
    </xf>
    <xf numFmtId="0" fontId="30" fillId="9" borderId="16" xfId="0" applyFont="1" applyFill="1" applyBorder="1" applyAlignment="1">
      <alignment horizontal="center" vertical="center" shrinkToFit="1"/>
    </xf>
    <xf numFmtId="0" fontId="30" fillId="9" borderId="18" xfId="0" applyFont="1" applyFill="1" applyBorder="1" applyAlignment="1">
      <alignment horizontal="center" vertical="center" shrinkToFit="1"/>
    </xf>
    <xf numFmtId="0" fontId="30" fillId="9" borderId="35" xfId="0" applyFont="1" applyFill="1" applyBorder="1" applyAlignment="1">
      <alignment horizontal="center" vertical="center" shrinkToFit="1"/>
    </xf>
    <xf numFmtId="0" fontId="30" fillId="9" borderId="36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22" fillId="8" borderId="12" xfId="0" applyFont="1" applyFill="1" applyBorder="1" applyAlignment="1">
      <alignment horizontal="center" vertical="center" shrinkToFit="1"/>
    </xf>
    <xf numFmtId="0" fontId="22" fillId="8" borderId="28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11" fillId="2" borderId="34" xfId="0" applyFont="1" applyFill="1" applyBorder="1" applyAlignment="1">
      <alignment horizontal="center" vertical="center" shrinkToFit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FFFF99"/>
      <color rgb="FF0033CC"/>
      <color rgb="FF0000FF"/>
      <color rgb="FFFF3300"/>
      <color rgb="FFCCFFFF"/>
      <color rgb="FFFDEFE7"/>
      <color rgb="FFFFCCFF"/>
      <color rgb="FFCCCCFF"/>
      <color rgb="FF5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  <pageSetUpPr fitToPage="1"/>
  </sheetPr>
  <dimension ref="A1:AB151"/>
  <sheetViews>
    <sheetView showGridLines="0" tabSelected="1" topLeftCell="A88" zoomScale="71" zoomScaleNormal="71" zoomScaleSheetLayoutView="70" workbookViewId="0">
      <selection activeCell="C20" sqref="C20"/>
    </sheetView>
  </sheetViews>
  <sheetFormatPr defaultRowHeight="14.25"/>
  <cols>
    <col min="1" max="1" width="15" customWidth="1"/>
    <col min="2" max="2" width="32.85546875" customWidth="1"/>
    <col min="3" max="7" width="16.140625" customWidth="1"/>
    <col min="8" max="8" width="26.5703125" customWidth="1"/>
    <col min="9" max="9" width="24.7109375" customWidth="1"/>
    <col min="10" max="10" width="48.28515625" customWidth="1"/>
    <col min="11" max="11" width="26.5703125" customWidth="1"/>
    <col min="12" max="12" width="2.140625" customWidth="1"/>
    <col min="13" max="13" width="1.85546875" customWidth="1"/>
    <col min="14" max="14" width="32.85546875" style="2" customWidth="1"/>
    <col min="15" max="15" width="26.5703125" customWidth="1"/>
    <col min="16" max="16" width="2.140625" customWidth="1"/>
    <col min="17" max="17" width="32.85546875" style="2" customWidth="1"/>
    <col min="18" max="18" width="26.5703125" customWidth="1"/>
  </cols>
  <sheetData>
    <row r="1" spans="2:18" ht="3" customHeight="1">
      <c r="G1" s="1"/>
      <c r="H1" s="1"/>
      <c r="I1" s="1"/>
      <c r="J1" s="1"/>
      <c r="K1" s="1"/>
      <c r="L1" s="1"/>
      <c r="M1" s="1"/>
      <c r="N1" s="9"/>
      <c r="O1" s="1"/>
      <c r="P1" s="1"/>
      <c r="Q1" s="9"/>
      <c r="R1" s="1"/>
    </row>
    <row r="2" spans="2:18" ht="16.5" customHeight="1">
      <c r="G2" s="1"/>
      <c r="H2" s="1"/>
      <c r="I2" s="1"/>
      <c r="J2" s="1"/>
      <c r="K2" s="1"/>
      <c r="L2" s="1"/>
      <c r="M2" s="1"/>
      <c r="N2" s="9"/>
      <c r="O2" s="1"/>
      <c r="P2" s="1"/>
      <c r="Q2" s="9"/>
      <c r="R2" s="1"/>
    </row>
    <row r="3" spans="2:18" ht="30.75">
      <c r="B3" s="3" t="s">
        <v>51</v>
      </c>
      <c r="F3" s="29"/>
      <c r="G3" s="10"/>
      <c r="H3" s="1"/>
      <c r="I3" s="1"/>
      <c r="J3" s="11"/>
      <c r="K3" s="1"/>
      <c r="L3" s="1"/>
      <c r="M3" s="1"/>
      <c r="N3" s="9"/>
      <c r="O3" s="1"/>
      <c r="P3" s="1"/>
      <c r="Q3" s="9"/>
      <c r="R3" s="1"/>
    </row>
    <row r="4" spans="2:18" ht="30.75">
      <c r="B4" s="3"/>
      <c r="F4" s="29"/>
      <c r="G4" s="10"/>
      <c r="H4" s="1"/>
      <c r="I4" s="1"/>
      <c r="J4" s="11"/>
      <c r="K4" s="1"/>
      <c r="L4" s="1"/>
      <c r="M4" s="1"/>
      <c r="N4" s="9"/>
      <c r="O4" s="1"/>
      <c r="P4" s="1"/>
      <c r="Q4" s="9"/>
      <c r="R4" s="1"/>
    </row>
    <row r="5" spans="2:18" ht="17.25" customHeight="1">
      <c r="B5" s="140" t="s">
        <v>16</v>
      </c>
      <c r="C5" s="61" t="s">
        <v>123</v>
      </c>
      <c r="E5" s="142" t="s">
        <v>16</v>
      </c>
      <c r="F5" s="143"/>
      <c r="G5" s="60" t="s">
        <v>124</v>
      </c>
      <c r="H5" s="1"/>
      <c r="I5" s="1"/>
      <c r="J5" s="1"/>
      <c r="K5" s="1"/>
      <c r="L5" s="1"/>
      <c r="M5" s="1"/>
      <c r="N5" s="9"/>
      <c r="O5" s="1"/>
      <c r="P5" s="1"/>
      <c r="Q5" s="9"/>
      <c r="R5" s="1"/>
    </row>
    <row r="6" spans="2:18" ht="17.25" customHeight="1">
      <c r="B6" s="141"/>
      <c r="C6" s="71" t="s">
        <v>76</v>
      </c>
      <c r="E6" s="144"/>
      <c r="F6" s="145"/>
      <c r="G6" s="34" t="s">
        <v>82</v>
      </c>
      <c r="L6" s="12"/>
      <c r="M6" s="12"/>
      <c r="P6" s="12"/>
    </row>
    <row r="7" spans="2:18" ht="17.25" customHeight="1">
      <c r="B7" s="30" t="s">
        <v>21</v>
      </c>
      <c r="C7" s="35">
        <v>0.30416666666666664</v>
      </c>
      <c r="E7" s="135" t="s">
        <v>94</v>
      </c>
      <c r="F7" s="136"/>
      <c r="G7" s="83" t="s">
        <v>98</v>
      </c>
      <c r="L7" s="12"/>
      <c r="M7" s="12"/>
      <c r="P7" s="12"/>
    </row>
    <row r="8" spans="2:18" ht="17.25" customHeight="1" thickBot="1">
      <c r="B8" s="31" t="s">
        <v>42</v>
      </c>
      <c r="C8" s="35">
        <v>0.30486111111111108</v>
      </c>
      <c r="E8" s="137" t="s">
        <v>95</v>
      </c>
      <c r="F8" s="138"/>
      <c r="G8" s="67" t="s">
        <v>97</v>
      </c>
      <c r="L8" s="12"/>
      <c r="M8" s="12"/>
      <c r="P8" s="12"/>
    </row>
    <row r="9" spans="2:18" ht="17.25" customHeight="1" thickTop="1">
      <c r="B9" s="31" t="s">
        <v>0</v>
      </c>
      <c r="C9" s="35">
        <v>0.30555555555555552</v>
      </c>
      <c r="D9" s="19"/>
      <c r="E9" s="133"/>
      <c r="F9" s="134"/>
      <c r="G9" s="63" t="s">
        <v>96</v>
      </c>
      <c r="I9" s="12"/>
      <c r="L9" s="12"/>
      <c r="M9" s="12"/>
      <c r="P9" s="12"/>
    </row>
    <row r="10" spans="2:18" ht="17.25" customHeight="1">
      <c r="B10" s="31" t="s">
        <v>1</v>
      </c>
      <c r="C10" s="35">
        <v>0.30555555555555552</v>
      </c>
      <c r="E10" s="119" t="s">
        <v>15</v>
      </c>
      <c r="F10" s="120"/>
      <c r="G10" s="72">
        <v>0.33055555555555555</v>
      </c>
      <c r="I10" s="12"/>
      <c r="L10" s="12"/>
      <c r="M10" s="12"/>
      <c r="P10" s="12"/>
    </row>
    <row r="11" spans="2:18" ht="17.25" customHeight="1">
      <c r="B11" s="31" t="s">
        <v>2</v>
      </c>
      <c r="C11" s="35">
        <v>0.30624999999999997</v>
      </c>
      <c r="E11" s="121" t="s">
        <v>23</v>
      </c>
      <c r="F11" s="122"/>
      <c r="G11" s="73">
        <v>0.3347222222222222</v>
      </c>
      <c r="I11" s="12"/>
      <c r="L11" s="12"/>
      <c r="M11" s="12"/>
      <c r="P11" s="12"/>
    </row>
    <row r="12" spans="2:18" ht="17.25" customHeight="1">
      <c r="B12" s="31" t="s">
        <v>3</v>
      </c>
      <c r="C12" s="35">
        <v>0.30833333333333329</v>
      </c>
      <c r="E12" s="135" t="s">
        <v>100</v>
      </c>
      <c r="F12" s="136"/>
      <c r="G12" s="83" t="s">
        <v>102</v>
      </c>
      <c r="I12" s="12"/>
      <c r="L12" s="12"/>
      <c r="M12" s="12"/>
      <c r="P12" s="12"/>
    </row>
    <row r="13" spans="2:18" ht="17.25" customHeight="1" thickBot="1">
      <c r="B13" s="31" t="s">
        <v>4</v>
      </c>
      <c r="C13" s="35">
        <v>0.30902777777777773</v>
      </c>
      <c r="E13" s="137" t="s">
        <v>101</v>
      </c>
      <c r="F13" s="138"/>
      <c r="G13" s="67" t="s">
        <v>103</v>
      </c>
      <c r="I13" s="12"/>
      <c r="L13" s="12"/>
      <c r="M13" s="12"/>
      <c r="P13" s="12"/>
    </row>
    <row r="14" spans="2:18" ht="17.25" customHeight="1" thickTop="1">
      <c r="B14" s="31" t="s">
        <v>5</v>
      </c>
      <c r="C14" s="35">
        <v>0.31041666666666662</v>
      </c>
      <c r="E14" s="133"/>
      <c r="F14" s="134"/>
      <c r="G14" s="63" t="s">
        <v>104</v>
      </c>
      <c r="I14" s="12"/>
      <c r="L14" s="12"/>
      <c r="M14" s="12"/>
      <c r="P14" s="12"/>
    </row>
    <row r="15" spans="2:18" ht="17.25" customHeight="1">
      <c r="B15" s="31" t="s">
        <v>6</v>
      </c>
      <c r="C15" s="35">
        <v>0.31319444444444439</v>
      </c>
      <c r="F15" s="5"/>
      <c r="I15" s="12"/>
      <c r="L15" s="12"/>
      <c r="M15" s="12"/>
      <c r="P15" s="12"/>
    </row>
    <row r="16" spans="2:18" ht="17.25" customHeight="1">
      <c r="B16" s="31" t="s">
        <v>7</v>
      </c>
      <c r="C16" s="35">
        <v>0.31319444444444439</v>
      </c>
      <c r="F16" s="5"/>
      <c r="I16" s="12"/>
      <c r="L16" s="12"/>
      <c r="M16" s="12"/>
      <c r="P16" s="12"/>
    </row>
    <row r="17" spans="2:28" ht="17.25" customHeight="1">
      <c r="B17" s="31" t="s">
        <v>8</v>
      </c>
      <c r="C17" s="35">
        <v>0.31388888888888883</v>
      </c>
      <c r="E17" s="62"/>
      <c r="F17" s="5"/>
      <c r="I17" s="12"/>
      <c r="L17" s="12"/>
      <c r="M17" s="12"/>
      <c r="P17" s="12"/>
    </row>
    <row r="18" spans="2:28" s="2" customFormat="1" ht="17.25" customHeight="1">
      <c r="B18" s="31" t="s">
        <v>9</v>
      </c>
      <c r="C18" s="35">
        <v>0.31458333333333327</v>
      </c>
      <c r="F18" s="5"/>
      <c r="G18"/>
      <c r="H18"/>
      <c r="I18" s="12"/>
      <c r="J18"/>
      <c r="K18"/>
      <c r="L18" s="12"/>
      <c r="M18" s="12"/>
      <c r="O18"/>
      <c r="P18" s="12"/>
      <c r="R18"/>
      <c r="S18"/>
      <c r="T18"/>
      <c r="U18"/>
      <c r="V18"/>
      <c r="W18"/>
      <c r="X18"/>
      <c r="Y18"/>
      <c r="Z18"/>
      <c r="AA18"/>
      <c r="AB18"/>
    </row>
    <row r="19" spans="2:28" s="2" customFormat="1" ht="17.25" customHeight="1">
      <c r="B19" s="68" t="s">
        <v>46</v>
      </c>
      <c r="C19" s="69">
        <v>0.31666666666666665</v>
      </c>
      <c r="E19" s="18"/>
      <c r="F19" s="5"/>
      <c r="G19"/>
      <c r="H19"/>
      <c r="I19" s="12"/>
      <c r="J19"/>
      <c r="K19"/>
      <c r="L19" s="12"/>
      <c r="M19" s="12"/>
      <c r="O19"/>
      <c r="P19" s="12"/>
      <c r="R19"/>
      <c r="S19"/>
      <c r="T19"/>
      <c r="U19"/>
      <c r="V19"/>
      <c r="W19"/>
      <c r="X19"/>
      <c r="Y19"/>
      <c r="Z19"/>
      <c r="AA19"/>
      <c r="AB19"/>
    </row>
    <row r="20" spans="2:28" s="2" customFormat="1" ht="17.25" customHeight="1">
      <c r="B20" s="32" t="s">
        <v>47</v>
      </c>
      <c r="C20" s="35">
        <v>0.31736111111111115</v>
      </c>
      <c r="E20" s="28"/>
      <c r="F20" s="5"/>
      <c r="G20"/>
      <c r="H20"/>
      <c r="I20" s="12"/>
      <c r="J20"/>
      <c r="K20"/>
      <c r="L20" s="12"/>
      <c r="M20" s="12"/>
      <c r="O20"/>
      <c r="P20" s="12"/>
      <c r="R20"/>
      <c r="S20"/>
      <c r="T20"/>
      <c r="U20"/>
      <c r="V20"/>
      <c r="W20"/>
      <c r="X20"/>
      <c r="Y20"/>
      <c r="Z20"/>
      <c r="AA20"/>
      <c r="AB20"/>
    </row>
    <row r="21" spans="2:28" s="2" customFormat="1" ht="17.25" customHeight="1">
      <c r="B21" s="32" t="s">
        <v>48</v>
      </c>
      <c r="C21" s="35">
        <v>0.31736111111111115</v>
      </c>
      <c r="E21" s="28"/>
      <c r="F21" s="5"/>
      <c r="G21"/>
      <c r="H21"/>
      <c r="I21" s="12"/>
      <c r="J21"/>
      <c r="K21"/>
      <c r="L21" s="12"/>
      <c r="M21" s="12"/>
      <c r="O21"/>
      <c r="P21" s="12"/>
      <c r="R21"/>
      <c r="S21"/>
      <c r="T21"/>
      <c r="U21"/>
      <c r="V21"/>
      <c r="W21"/>
      <c r="X21"/>
      <c r="Y21"/>
      <c r="Z21"/>
      <c r="AA21"/>
      <c r="AB21"/>
    </row>
    <row r="22" spans="2:28" s="2" customFormat="1" ht="17.25" customHeight="1">
      <c r="B22" s="32" t="s">
        <v>49</v>
      </c>
      <c r="C22" s="35">
        <v>0.31805555555555554</v>
      </c>
      <c r="E22" s="28"/>
      <c r="F22" s="5"/>
      <c r="G22"/>
      <c r="H22"/>
      <c r="I22" s="12"/>
      <c r="J22"/>
      <c r="K22"/>
      <c r="L22" s="12"/>
      <c r="M22" s="12"/>
      <c r="O22"/>
      <c r="P22" s="12"/>
      <c r="R22"/>
      <c r="S22"/>
      <c r="T22"/>
      <c r="U22"/>
      <c r="V22"/>
      <c r="W22"/>
      <c r="X22"/>
      <c r="Y22"/>
      <c r="Z22"/>
      <c r="AA22"/>
      <c r="AB22"/>
    </row>
    <row r="23" spans="2:28" s="2" customFormat="1" ht="17.25" customHeight="1">
      <c r="B23" s="32" t="s">
        <v>52</v>
      </c>
      <c r="C23" s="35">
        <v>0.31875000000000003</v>
      </c>
      <c r="E23" s="28"/>
      <c r="F23" s="5"/>
      <c r="G23"/>
      <c r="H23"/>
      <c r="I23" s="12"/>
      <c r="J23"/>
      <c r="K23"/>
      <c r="L23" s="12"/>
      <c r="M23" s="12"/>
      <c r="O23"/>
      <c r="P23" s="12"/>
      <c r="R23"/>
      <c r="S23"/>
      <c r="T23"/>
      <c r="U23"/>
      <c r="V23"/>
      <c r="W23"/>
      <c r="X23"/>
      <c r="Y23"/>
      <c r="Z23"/>
      <c r="AA23"/>
      <c r="AB23"/>
    </row>
    <row r="24" spans="2:28" s="2" customFormat="1" ht="17.25" customHeight="1">
      <c r="B24" s="31" t="s">
        <v>41</v>
      </c>
      <c r="C24" s="35">
        <v>0.32013888888888892</v>
      </c>
      <c r="E24" s="28"/>
      <c r="F24" s="5"/>
      <c r="G24"/>
      <c r="H24"/>
      <c r="I24" s="12"/>
      <c r="J24"/>
      <c r="K24"/>
      <c r="L24" s="12"/>
      <c r="M24" s="12"/>
      <c r="O24"/>
      <c r="P24" s="12"/>
      <c r="R24"/>
      <c r="S24"/>
      <c r="T24"/>
      <c r="U24"/>
      <c r="V24"/>
      <c r="W24"/>
      <c r="X24"/>
      <c r="Y24"/>
      <c r="Z24"/>
      <c r="AA24"/>
      <c r="AB24"/>
    </row>
    <row r="25" spans="2:28" s="2" customFormat="1" ht="17.25" customHeight="1">
      <c r="B25" s="31" t="s">
        <v>34</v>
      </c>
      <c r="C25" s="35">
        <v>0.32083333333333336</v>
      </c>
      <c r="E25" s="28"/>
      <c r="F25" s="5"/>
      <c r="G25"/>
      <c r="H25"/>
      <c r="I25" s="12"/>
      <c r="J25"/>
      <c r="K25"/>
      <c r="L25" s="12"/>
      <c r="M25" s="12"/>
      <c r="O25"/>
      <c r="P25" s="12"/>
      <c r="R25"/>
      <c r="S25"/>
      <c r="T25"/>
      <c r="U25"/>
      <c r="V25"/>
      <c r="W25"/>
      <c r="X25"/>
      <c r="Y25"/>
      <c r="Z25"/>
      <c r="AA25"/>
      <c r="AB25"/>
    </row>
    <row r="26" spans="2:28" s="2" customFormat="1" ht="17.25" customHeight="1">
      <c r="B26" s="33" t="s">
        <v>22</v>
      </c>
      <c r="C26" s="36">
        <v>0.32361111111111113</v>
      </c>
      <c r="E26" s="28"/>
      <c r="F26" s="5"/>
      <c r="G26"/>
      <c r="H26"/>
      <c r="I26" s="12"/>
      <c r="J26"/>
      <c r="K26"/>
      <c r="L26" s="12"/>
      <c r="M26" s="12"/>
      <c r="O26"/>
      <c r="P26" s="12"/>
      <c r="R26"/>
      <c r="S26"/>
      <c r="T26"/>
      <c r="U26"/>
      <c r="V26"/>
      <c r="W26"/>
      <c r="X26"/>
      <c r="Y26"/>
      <c r="Z26"/>
      <c r="AA26"/>
      <c r="AB26"/>
    </row>
    <row r="27" spans="2:28" s="2" customFormat="1" ht="17.25" customHeight="1">
      <c r="B27" s="63" t="s">
        <v>77</v>
      </c>
      <c r="C27" s="66" t="s">
        <v>78</v>
      </c>
      <c r="E27" s="28"/>
      <c r="F27" s="5"/>
      <c r="G27"/>
      <c r="H27"/>
      <c r="I27" s="12"/>
      <c r="J27"/>
      <c r="K27"/>
      <c r="L27" s="12"/>
      <c r="M27" s="12"/>
      <c r="O27"/>
      <c r="P27" s="12"/>
      <c r="R27"/>
      <c r="S27"/>
      <c r="T27"/>
      <c r="U27"/>
      <c r="V27"/>
      <c r="W27"/>
      <c r="X27"/>
      <c r="Y27"/>
      <c r="Z27"/>
      <c r="AA27"/>
      <c r="AB27"/>
    </row>
    <row r="28" spans="2:28" s="2" customFormat="1" ht="17.25" customHeight="1" thickBot="1">
      <c r="B28" s="64" t="s">
        <v>79</v>
      </c>
      <c r="C28" s="67" t="s">
        <v>80</v>
      </c>
      <c r="E28" s="28"/>
      <c r="F28" s="5"/>
      <c r="G28"/>
      <c r="H28"/>
      <c r="I28" s="12"/>
      <c r="J28"/>
      <c r="K28"/>
      <c r="L28" s="12"/>
      <c r="M28" s="12"/>
      <c r="O28"/>
      <c r="P28" s="12"/>
      <c r="R28"/>
      <c r="S28"/>
      <c r="T28"/>
      <c r="U28"/>
      <c r="V28"/>
      <c r="W28"/>
      <c r="X28"/>
      <c r="Y28"/>
      <c r="Z28"/>
      <c r="AA28"/>
      <c r="AB28"/>
    </row>
    <row r="29" spans="2:28" s="2" customFormat="1" ht="17.25" customHeight="1" thickTop="1">
      <c r="B29" s="80"/>
      <c r="C29" s="63" t="s">
        <v>81</v>
      </c>
      <c r="E29" s="28"/>
      <c r="F29" s="5"/>
      <c r="G29"/>
      <c r="H29"/>
      <c r="I29" s="12"/>
      <c r="J29"/>
      <c r="K29"/>
      <c r="L29" s="12"/>
      <c r="M29" s="12"/>
      <c r="O29"/>
      <c r="P29" s="12"/>
      <c r="R29"/>
      <c r="S29"/>
      <c r="T29"/>
      <c r="U29"/>
      <c r="V29"/>
      <c r="W29"/>
      <c r="X29"/>
      <c r="Y29"/>
      <c r="Z29"/>
      <c r="AA29"/>
      <c r="AB29"/>
    </row>
    <row r="30" spans="2:28" s="2" customFormat="1" ht="17.25" customHeight="1">
      <c r="B30" s="5"/>
      <c r="D30" s="15"/>
      <c r="E30" s="4"/>
      <c r="F30" s="16"/>
      <c r="G30"/>
      <c r="H30"/>
      <c r="I30" s="12"/>
      <c r="J30"/>
      <c r="K30"/>
      <c r="L30" s="12"/>
      <c r="M30" s="12"/>
      <c r="O30"/>
      <c r="P30" s="12"/>
      <c r="R30"/>
      <c r="S30"/>
      <c r="T30"/>
      <c r="U30"/>
      <c r="V30"/>
      <c r="W30"/>
      <c r="X30"/>
      <c r="Y30"/>
      <c r="Z30"/>
      <c r="AA30"/>
      <c r="AB30"/>
    </row>
    <row r="31" spans="2:28" s="2" customFormat="1" ht="17.25" customHeight="1">
      <c r="B31" s="70"/>
      <c r="C31" s="70"/>
      <c r="D31" s="70"/>
      <c r="E31" s="70"/>
      <c r="F31" s="70"/>
      <c r="G31"/>
      <c r="H31"/>
      <c r="I31" s="12"/>
      <c r="J31"/>
      <c r="K31"/>
      <c r="L31" s="12"/>
      <c r="M31" s="12"/>
      <c r="O31"/>
      <c r="P31" s="12"/>
      <c r="R31"/>
      <c r="S31"/>
      <c r="T31"/>
      <c r="U31"/>
      <c r="V31"/>
      <c r="W31"/>
      <c r="X31"/>
      <c r="Y31"/>
      <c r="Z31"/>
      <c r="AA31"/>
      <c r="AB31"/>
    </row>
    <row r="32" spans="2:28" s="2" customFormat="1" ht="17.25" customHeight="1">
      <c r="B32" s="123" t="s">
        <v>16</v>
      </c>
      <c r="C32" s="127" t="s">
        <v>40</v>
      </c>
      <c r="D32" s="128"/>
      <c r="E32" s="129"/>
      <c r="F32" s="78" t="s">
        <v>83</v>
      </c>
      <c r="I32" s="12"/>
      <c r="J32"/>
      <c r="K32"/>
      <c r="L32" s="12"/>
      <c r="M32" s="12"/>
      <c r="O32"/>
      <c r="P32" s="12"/>
      <c r="R32"/>
      <c r="S32"/>
      <c r="T32"/>
      <c r="U32"/>
      <c r="V32"/>
      <c r="W32"/>
      <c r="X32"/>
      <c r="Y32"/>
      <c r="Z32"/>
      <c r="AA32"/>
      <c r="AB32"/>
    </row>
    <row r="33" spans="2:28" s="2" customFormat="1" ht="17.25" customHeight="1">
      <c r="B33" s="124"/>
      <c r="C33" s="79" t="s">
        <v>84</v>
      </c>
      <c r="D33" s="79" t="s">
        <v>85</v>
      </c>
      <c r="E33" s="79" t="s">
        <v>86</v>
      </c>
      <c r="F33" s="79" t="s">
        <v>87</v>
      </c>
      <c r="I33" s="12"/>
      <c r="J33"/>
      <c r="K33"/>
      <c r="L33" s="12"/>
      <c r="M33" s="12"/>
      <c r="O33"/>
      <c r="P33" s="12"/>
      <c r="R33"/>
      <c r="S33"/>
      <c r="T33"/>
      <c r="U33"/>
      <c r="V33"/>
      <c r="W33"/>
      <c r="X33"/>
      <c r="Y33"/>
      <c r="Z33"/>
      <c r="AA33"/>
      <c r="AB33"/>
    </row>
    <row r="34" spans="2:28" s="2" customFormat="1" ht="17.25" customHeight="1">
      <c r="B34" s="45" t="s">
        <v>21</v>
      </c>
      <c r="C34" s="37">
        <v>0.3666666666666667</v>
      </c>
      <c r="D34" s="38">
        <v>0.43611111111111112</v>
      </c>
      <c r="E34" s="38">
        <v>0.54166666666666663</v>
      </c>
      <c r="F34" s="37">
        <v>0.64583333333333337</v>
      </c>
      <c r="I34" s="12"/>
      <c r="J34"/>
      <c r="K34"/>
      <c r="L34" s="12"/>
      <c r="M34" s="12"/>
      <c r="O34"/>
      <c r="P34" s="12"/>
      <c r="R34"/>
      <c r="S34"/>
      <c r="T34"/>
      <c r="U34"/>
      <c r="V34"/>
      <c r="W34"/>
      <c r="X34"/>
      <c r="Y34"/>
      <c r="Z34"/>
      <c r="AA34"/>
      <c r="AB34"/>
    </row>
    <row r="35" spans="2:28" s="2" customFormat="1" ht="17.25" customHeight="1">
      <c r="B35" s="46" t="s">
        <v>42</v>
      </c>
      <c r="C35" s="35">
        <f t="shared" ref="C35:E36" si="0">C34+TIME(0,1,0)</f>
        <v>0.36736111111111114</v>
      </c>
      <c r="D35" s="39">
        <f t="shared" si="0"/>
        <v>0.43680555555555556</v>
      </c>
      <c r="E35" s="39">
        <f t="shared" si="0"/>
        <v>0.54236111111111107</v>
      </c>
      <c r="F35" s="35">
        <v>0.64652777777777781</v>
      </c>
      <c r="I35" s="12"/>
      <c r="J35"/>
      <c r="K35"/>
      <c r="L35" s="12"/>
      <c r="M35" s="12"/>
      <c r="O35"/>
      <c r="P35" s="12"/>
      <c r="R35"/>
      <c r="S35"/>
      <c r="T35"/>
      <c r="U35"/>
      <c r="V35"/>
      <c r="W35"/>
      <c r="X35"/>
      <c r="Y35"/>
      <c r="Z35"/>
      <c r="AA35"/>
      <c r="AB35"/>
    </row>
    <row r="36" spans="2:28" s="2" customFormat="1" ht="17.25" customHeight="1">
      <c r="B36" s="46" t="s">
        <v>0</v>
      </c>
      <c r="C36" s="35">
        <f t="shared" si="0"/>
        <v>0.36805555555555558</v>
      </c>
      <c r="D36" s="39">
        <f t="shared" si="0"/>
        <v>0.4375</v>
      </c>
      <c r="E36" s="39">
        <f t="shared" si="0"/>
        <v>0.54305555555555551</v>
      </c>
      <c r="F36" s="35">
        <v>0.64722222222222225</v>
      </c>
      <c r="I36" s="12"/>
      <c r="J36"/>
      <c r="K36"/>
      <c r="L36" s="12"/>
      <c r="M36" s="12"/>
      <c r="O36"/>
      <c r="P36" s="12"/>
      <c r="R36"/>
      <c r="S36"/>
      <c r="T36"/>
      <c r="U36"/>
      <c r="V36"/>
      <c r="W36"/>
      <c r="X36"/>
      <c r="Y36"/>
      <c r="Z36"/>
      <c r="AA36"/>
      <c r="AB36"/>
    </row>
    <row r="37" spans="2:28" s="2" customFormat="1" ht="17.25" customHeight="1">
      <c r="B37" s="46" t="s">
        <v>1</v>
      </c>
      <c r="C37" s="35">
        <f>C36+TIME(0,0,0)</f>
        <v>0.36805555555555558</v>
      </c>
      <c r="D37" s="39">
        <f>D36+TIME(0,0,0)</f>
        <v>0.4375</v>
      </c>
      <c r="E37" s="39">
        <f>E36+TIME(0,0,0)</f>
        <v>0.54305555555555551</v>
      </c>
      <c r="F37" s="35">
        <v>0.64722222222222225</v>
      </c>
      <c r="I37" s="12"/>
      <c r="J37"/>
      <c r="K37"/>
      <c r="L37" s="12"/>
      <c r="M37" s="12"/>
      <c r="O37"/>
      <c r="P37" s="12"/>
      <c r="R37"/>
      <c r="S37"/>
      <c r="T37"/>
      <c r="U37"/>
      <c r="V37"/>
      <c r="W37"/>
      <c r="X37"/>
      <c r="Y37"/>
      <c r="Z37"/>
      <c r="AA37"/>
      <c r="AB37"/>
    </row>
    <row r="38" spans="2:28" s="2" customFormat="1" ht="17.25" customHeight="1">
      <c r="B38" s="46" t="s">
        <v>2</v>
      </c>
      <c r="C38" s="35">
        <f>C37+TIME(0,3,0)</f>
        <v>0.37013888888888891</v>
      </c>
      <c r="D38" s="39">
        <f>D37+TIME(0,3,0)</f>
        <v>0.43958333333333333</v>
      </c>
      <c r="E38" s="39">
        <f>E37+TIME(0,3,0)</f>
        <v>0.54513888888888884</v>
      </c>
      <c r="F38" s="35">
        <v>0.6479166666666667</v>
      </c>
      <c r="I38" s="12"/>
      <c r="J38"/>
      <c r="K38"/>
      <c r="L38" s="12"/>
      <c r="M38" s="12"/>
      <c r="O38"/>
      <c r="P38" s="12"/>
      <c r="R38"/>
      <c r="S38"/>
      <c r="T38"/>
      <c r="U38"/>
      <c r="V38"/>
      <c r="W38"/>
      <c r="X38"/>
      <c r="Y38"/>
      <c r="Z38"/>
      <c r="AA38"/>
      <c r="AB38"/>
    </row>
    <row r="39" spans="2:28" s="2" customFormat="1" ht="17.25" customHeight="1">
      <c r="B39" s="46" t="s">
        <v>3</v>
      </c>
      <c r="C39" s="35">
        <f t="shared" ref="C39:C81" si="1">C38+TIME(0,1,0)</f>
        <v>0.37083333333333335</v>
      </c>
      <c r="D39" s="39">
        <f t="shared" ref="D39:D81" si="2">D38+TIME(0,1,0)</f>
        <v>0.44027777777777777</v>
      </c>
      <c r="E39" s="39">
        <f t="shared" ref="E39:E81" si="3">E38+TIME(0,1,0)</f>
        <v>0.54583333333333328</v>
      </c>
      <c r="F39" s="35">
        <v>0.65</v>
      </c>
      <c r="I39" s="12"/>
      <c r="J39"/>
      <c r="K39"/>
      <c r="L39" s="12"/>
      <c r="M39" s="12"/>
      <c r="O39"/>
      <c r="P39" s="12"/>
      <c r="R39"/>
      <c r="S39"/>
      <c r="T39"/>
      <c r="U39"/>
      <c r="V39"/>
      <c r="W39"/>
      <c r="X39"/>
      <c r="Y39"/>
      <c r="Z39"/>
      <c r="AA39"/>
      <c r="AB39"/>
    </row>
    <row r="40" spans="2:28" s="2" customFormat="1" ht="17.25" customHeight="1">
      <c r="B40" s="46" t="s">
        <v>4</v>
      </c>
      <c r="C40" s="35">
        <f t="shared" si="1"/>
        <v>0.37152777777777779</v>
      </c>
      <c r="D40" s="39">
        <f t="shared" si="2"/>
        <v>0.44097222222222221</v>
      </c>
      <c r="E40" s="39">
        <f t="shared" si="3"/>
        <v>0.54652777777777772</v>
      </c>
      <c r="F40" s="35">
        <v>0.65069444444444446</v>
      </c>
      <c r="I40" s="12"/>
      <c r="J40"/>
      <c r="K40"/>
      <c r="L40" s="12"/>
      <c r="M40" s="12"/>
      <c r="O40"/>
      <c r="P40" s="12"/>
      <c r="R40"/>
      <c r="S40"/>
      <c r="T40"/>
      <c r="U40"/>
      <c r="V40"/>
      <c r="W40"/>
      <c r="X40"/>
      <c r="Y40"/>
      <c r="Z40"/>
      <c r="AA40"/>
      <c r="AB40"/>
    </row>
    <row r="41" spans="2:28" s="2" customFormat="1" ht="17.25" customHeight="1">
      <c r="B41" s="46" t="s">
        <v>5</v>
      </c>
      <c r="C41" s="35">
        <f>C40+TIME(0,2,0)</f>
        <v>0.37291666666666667</v>
      </c>
      <c r="D41" s="39">
        <f>D40+TIME(0,2,0)</f>
        <v>0.44236111111111109</v>
      </c>
      <c r="E41" s="39">
        <f>E40+TIME(0,2,0)</f>
        <v>0.54791666666666661</v>
      </c>
      <c r="F41" s="35">
        <v>0.65208333333333335</v>
      </c>
      <c r="I41" s="12"/>
      <c r="J41"/>
      <c r="K41"/>
      <c r="L41" s="12"/>
      <c r="M41" s="12"/>
      <c r="O41"/>
      <c r="P41" s="12"/>
      <c r="R41"/>
      <c r="S41"/>
      <c r="T41"/>
      <c r="U41"/>
      <c r="V41"/>
      <c r="W41"/>
      <c r="X41"/>
      <c r="Y41"/>
      <c r="Z41"/>
      <c r="AA41"/>
      <c r="AB41"/>
    </row>
    <row r="42" spans="2:28" ht="17.25" customHeight="1">
      <c r="B42" s="46" t="s">
        <v>6</v>
      </c>
      <c r="C42" s="35">
        <f>C41+TIME(0,4,0)</f>
        <v>0.37569444444444444</v>
      </c>
      <c r="D42" s="39">
        <f>D41+TIME(0,4,0)</f>
        <v>0.44513888888888886</v>
      </c>
      <c r="E42" s="39">
        <f>E41+TIME(0,4,0)</f>
        <v>0.55069444444444438</v>
      </c>
      <c r="F42" s="35">
        <v>0.65486111111111112</v>
      </c>
      <c r="G42" s="2"/>
      <c r="I42" s="12"/>
      <c r="L42" s="12"/>
      <c r="M42" s="12"/>
      <c r="P42" s="12"/>
    </row>
    <row r="43" spans="2:28" ht="17.25" customHeight="1">
      <c r="B43" s="46" t="s">
        <v>7</v>
      </c>
      <c r="C43" s="35">
        <f>C42+TIME(0,0,0)</f>
        <v>0.37569444444444444</v>
      </c>
      <c r="D43" s="39">
        <f>D42+TIME(0,0,0)</f>
        <v>0.44513888888888886</v>
      </c>
      <c r="E43" s="39">
        <f>E42+TIME(0,0,0)</f>
        <v>0.55069444444444438</v>
      </c>
      <c r="F43" s="35">
        <v>0.65486111111111112</v>
      </c>
      <c r="I43" s="12"/>
      <c r="L43" s="12"/>
      <c r="M43" s="12"/>
      <c r="P43" s="12"/>
    </row>
    <row r="44" spans="2:28" ht="17.25" customHeight="1">
      <c r="B44" s="46" t="s">
        <v>8</v>
      </c>
      <c r="C44" s="35">
        <f>C43+TIME(0,1,0)</f>
        <v>0.37638888888888888</v>
      </c>
      <c r="D44" s="39">
        <f>D43+TIME(0,1,0)</f>
        <v>0.4458333333333333</v>
      </c>
      <c r="E44" s="39">
        <f>E43+TIME(0,1,0)</f>
        <v>0.55138888888888882</v>
      </c>
      <c r="F44" s="35">
        <v>0.65555555555555556</v>
      </c>
      <c r="I44" s="12"/>
      <c r="L44" s="12"/>
      <c r="M44" s="12"/>
      <c r="P44" s="12"/>
    </row>
    <row r="45" spans="2:28" ht="17.25" customHeight="1">
      <c r="B45" s="81" t="s">
        <v>115</v>
      </c>
      <c r="C45" s="105" t="s">
        <v>120</v>
      </c>
      <c r="D45" s="105" t="s">
        <v>120</v>
      </c>
      <c r="E45" s="87" t="s">
        <v>117</v>
      </c>
      <c r="F45" s="105" t="s">
        <v>120</v>
      </c>
      <c r="I45" s="12"/>
      <c r="L45" s="12"/>
      <c r="M45" s="12"/>
      <c r="P45" s="12"/>
    </row>
    <row r="46" spans="2:28" ht="17.25" customHeight="1" thickBot="1">
      <c r="B46" s="64" t="s">
        <v>116</v>
      </c>
      <c r="C46" s="65" t="s">
        <v>121</v>
      </c>
      <c r="D46" s="65" t="s">
        <v>121</v>
      </c>
      <c r="E46" s="67" t="s">
        <v>118</v>
      </c>
      <c r="F46" s="65" t="s">
        <v>121</v>
      </c>
      <c r="I46" s="12"/>
      <c r="L46" s="12"/>
      <c r="M46" s="12"/>
      <c r="P46" s="12"/>
    </row>
    <row r="47" spans="2:28" ht="17.25" customHeight="1" thickTop="1">
      <c r="B47" s="80"/>
      <c r="C47" s="82" t="s">
        <v>122</v>
      </c>
      <c r="D47" s="82" t="s">
        <v>122</v>
      </c>
      <c r="E47" s="82" t="s">
        <v>119</v>
      </c>
      <c r="F47" s="82" t="s">
        <v>122</v>
      </c>
      <c r="I47" s="12"/>
      <c r="L47" s="12"/>
      <c r="M47" s="12"/>
      <c r="P47" s="12"/>
    </row>
    <row r="48" spans="2:28" ht="17.25" customHeight="1">
      <c r="B48" s="85" t="s">
        <v>9</v>
      </c>
      <c r="C48" s="40">
        <f>C44+TIME(0,1,0)</f>
        <v>0.37708333333333333</v>
      </c>
      <c r="D48" s="86">
        <f>D44+TIME(0,1,0)</f>
        <v>0.44652777777777775</v>
      </c>
      <c r="E48" s="86">
        <f>E44+TIME(0,1,0)</f>
        <v>0.55208333333333326</v>
      </c>
      <c r="F48" s="40">
        <v>0.65625</v>
      </c>
      <c r="I48" s="12"/>
      <c r="L48" s="12"/>
      <c r="M48" s="12"/>
      <c r="P48" s="12"/>
    </row>
    <row r="49" spans="2:18" ht="17.25" customHeight="1">
      <c r="B49" s="81" t="s">
        <v>105</v>
      </c>
      <c r="C49" s="105" t="s">
        <v>120</v>
      </c>
      <c r="D49" s="105" t="s">
        <v>120</v>
      </c>
      <c r="E49" s="105" t="s">
        <v>120</v>
      </c>
      <c r="F49" s="87" t="s">
        <v>93</v>
      </c>
      <c r="I49" s="12"/>
      <c r="L49" s="12"/>
      <c r="M49" s="12"/>
      <c r="P49" s="12"/>
    </row>
    <row r="50" spans="2:18" ht="17.25" customHeight="1" thickBot="1">
      <c r="B50" s="64" t="s">
        <v>79</v>
      </c>
      <c r="C50" s="65" t="s">
        <v>121</v>
      </c>
      <c r="D50" s="65" t="s">
        <v>121</v>
      </c>
      <c r="E50" s="65" t="s">
        <v>121</v>
      </c>
      <c r="F50" s="67" t="s">
        <v>106</v>
      </c>
      <c r="I50" s="12"/>
      <c r="L50" s="12"/>
      <c r="M50" s="12"/>
      <c r="P50" s="12"/>
    </row>
    <row r="51" spans="2:18" ht="17.25" customHeight="1" thickTop="1">
      <c r="B51" s="80"/>
      <c r="C51" s="82" t="s">
        <v>122</v>
      </c>
      <c r="D51" s="82" t="s">
        <v>122</v>
      </c>
      <c r="E51" s="82" t="s">
        <v>122</v>
      </c>
      <c r="F51" s="82" t="s">
        <v>107</v>
      </c>
      <c r="I51" s="12"/>
      <c r="L51" s="12"/>
      <c r="M51" s="12"/>
      <c r="P51" s="12"/>
    </row>
    <row r="52" spans="2:18" ht="17.25" customHeight="1">
      <c r="B52" s="84" t="s">
        <v>46</v>
      </c>
      <c r="C52" s="37">
        <f>C48+TIME(0,3,0)</f>
        <v>0.37916666666666665</v>
      </c>
      <c r="D52" s="38">
        <f>D48+TIME(0,3,0)</f>
        <v>0.44861111111111107</v>
      </c>
      <c r="E52" s="38">
        <f>E48+TIME(0,3,0)</f>
        <v>0.55416666666666659</v>
      </c>
      <c r="F52" s="50" t="s">
        <v>53</v>
      </c>
      <c r="I52" s="12"/>
      <c r="L52" s="12"/>
      <c r="M52" s="12"/>
      <c r="P52" s="12"/>
    </row>
    <row r="53" spans="2:18" ht="17.25" customHeight="1">
      <c r="B53" s="47" t="s">
        <v>47</v>
      </c>
      <c r="C53" s="35">
        <f t="shared" si="1"/>
        <v>0.37986111111111109</v>
      </c>
      <c r="D53" s="39">
        <f t="shared" si="2"/>
        <v>0.44930555555555551</v>
      </c>
      <c r="E53" s="39">
        <f t="shared" si="3"/>
        <v>0.55486111111111103</v>
      </c>
      <c r="F53" s="50" t="s">
        <v>53</v>
      </c>
      <c r="I53" s="12"/>
      <c r="L53" s="12"/>
      <c r="M53" s="12"/>
      <c r="P53" s="12"/>
    </row>
    <row r="54" spans="2:18" ht="17.25" customHeight="1">
      <c r="B54" s="47" t="s">
        <v>48</v>
      </c>
      <c r="C54" s="35">
        <f>C53+TIME(0,0,0)</f>
        <v>0.37986111111111109</v>
      </c>
      <c r="D54" s="39">
        <f>D53+TIME(0,0,0)</f>
        <v>0.44930555555555551</v>
      </c>
      <c r="E54" s="39">
        <f>E53+TIME(0,0,0)</f>
        <v>0.55486111111111103</v>
      </c>
      <c r="F54" s="50" t="s">
        <v>53</v>
      </c>
      <c r="I54" s="12"/>
      <c r="L54" s="12"/>
      <c r="M54" s="12"/>
      <c r="P54" s="12"/>
    </row>
    <row r="55" spans="2:18" ht="17.25" customHeight="1">
      <c r="B55" s="47" t="s">
        <v>50</v>
      </c>
      <c r="C55" s="35">
        <f t="shared" si="1"/>
        <v>0.38055555555555554</v>
      </c>
      <c r="D55" s="39">
        <f t="shared" si="2"/>
        <v>0.44999999999999996</v>
      </c>
      <c r="E55" s="39">
        <f t="shared" si="3"/>
        <v>0.55555555555555547</v>
      </c>
      <c r="F55" s="50" t="s">
        <v>53</v>
      </c>
      <c r="I55" s="12"/>
      <c r="L55" s="12"/>
      <c r="M55" s="12"/>
      <c r="P55" s="12"/>
    </row>
    <row r="56" spans="2:18" ht="17.25" customHeight="1">
      <c r="B56" s="47" t="s">
        <v>17</v>
      </c>
      <c r="C56" s="35">
        <f>C55+TIME(0,3,0)</f>
        <v>0.38263888888888886</v>
      </c>
      <c r="D56" s="39">
        <f>D55+TIME(0,3,0)</f>
        <v>0.45208333333333328</v>
      </c>
      <c r="E56" s="39">
        <f>E55+TIME(0,3,0)</f>
        <v>0.5576388888888888</v>
      </c>
      <c r="F56" s="50" t="s">
        <v>53</v>
      </c>
      <c r="I56" s="12"/>
      <c r="L56" s="12"/>
      <c r="M56" s="12"/>
      <c r="N56" s="6"/>
      <c r="O56" s="4"/>
      <c r="P56" s="12"/>
      <c r="Q56" s="7"/>
      <c r="R56" s="7"/>
    </row>
    <row r="57" spans="2:18" ht="17.25" customHeight="1">
      <c r="B57" s="47" t="s">
        <v>36</v>
      </c>
      <c r="C57" s="35">
        <f t="shared" si="1"/>
        <v>0.3833333333333333</v>
      </c>
      <c r="D57" s="39">
        <f t="shared" si="2"/>
        <v>0.45277777777777772</v>
      </c>
      <c r="E57" s="39">
        <f t="shared" si="3"/>
        <v>0.55833333333333324</v>
      </c>
      <c r="F57" s="50" t="s">
        <v>53</v>
      </c>
      <c r="I57" s="12"/>
      <c r="L57" s="12"/>
      <c r="M57" s="12"/>
      <c r="N57" s="6"/>
      <c r="O57" s="4"/>
      <c r="P57" s="12"/>
      <c r="Q57" s="6"/>
      <c r="R57" s="4"/>
    </row>
    <row r="58" spans="2:18" ht="17.25" customHeight="1">
      <c r="B58" s="47" t="s">
        <v>37</v>
      </c>
      <c r="C58" s="35">
        <f t="shared" si="1"/>
        <v>0.38402777777777775</v>
      </c>
      <c r="D58" s="39">
        <f t="shared" si="2"/>
        <v>0.45347222222222217</v>
      </c>
      <c r="E58" s="39">
        <f t="shared" si="3"/>
        <v>0.55902777777777768</v>
      </c>
      <c r="F58" s="50" t="s">
        <v>53</v>
      </c>
      <c r="I58" s="12"/>
      <c r="J58" s="6"/>
      <c r="K58" s="4"/>
      <c r="L58" s="12"/>
      <c r="M58" s="12"/>
      <c r="N58" s="6"/>
      <c r="O58" s="4"/>
      <c r="P58" s="12"/>
      <c r="Q58" s="6"/>
      <c r="R58" s="4"/>
    </row>
    <row r="59" spans="2:18" ht="17.25" customHeight="1">
      <c r="B59" s="47" t="s">
        <v>10</v>
      </c>
      <c r="C59" s="35">
        <f t="shared" si="1"/>
        <v>0.38472222222222219</v>
      </c>
      <c r="D59" s="39">
        <f t="shared" si="2"/>
        <v>0.45416666666666661</v>
      </c>
      <c r="E59" s="39">
        <f t="shared" si="3"/>
        <v>0.55972222222222212</v>
      </c>
      <c r="F59" s="50" t="s">
        <v>53</v>
      </c>
      <c r="I59" s="12"/>
      <c r="J59" s="6"/>
      <c r="K59" s="4"/>
      <c r="L59" s="12"/>
      <c r="M59" s="12"/>
      <c r="N59" s="6"/>
      <c r="O59" s="4"/>
      <c r="P59" s="12"/>
      <c r="Q59" s="6"/>
      <c r="R59" s="4"/>
    </row>
    <row r="60" spans="2:18" ht="17.25" customHeight="1">
      <c r="B60" s="47" t="s">
        <v>45</v>
      </c>
      <c r="C60" s="35">
        <f t="shared" si="1"/>
        <v>0.38541666666666663</v>
      </c>
      <c r="D60" s="39">
        <f t="shared" si="2"/>
        <v>0.45486111111111105</v>
      </c>
      <c r="E60" s="39">
        <f t="shared" si="3"/>
        <v>0.56041666666666656</v>
      </c>
      <c r="F60" s="50" t="s">
        <v>53</v>
      </c>
      <c r="I60" s="12"/>
      <c r="J60" s="6"/>
      <c r="K60" s="4"/>
      <c r="L60" s="12"/>
      <c r="M60" s="12"/>
      <c r="N60" s="9"/>
      <c r="O60" s="1"/>
      <c r="P60" s="12"/>
      <c r="Q60" s="6"/>
      <c r="R60" s="4"/>
    </row>
    <row r="61" spans="2:18" ht="17.25" customHeight="1">
      <c r="B61" s="47" t="s">
        <v>39</v>
      </c>
      <c r="C61" s="35">
        <f>C60+TIME(0,0,0)</f>
        <v>0.38541666666666663</v>
      </c>
      <c r="D61" s="39">
        <f>D60+TIME(0,0,0)</f>
        <v>0.45486111111111105</v>
      </c>
      <c r="E61" s="39">
        <f>E60+TIME(0,0,0)</f>
        <v>0.56041666666666656</v>
      </c>
      <c r="F61" s="50" t="s">
        <v>53</v>
      </c>
      <c r="I61" s="12"/>
      <c r="J61" s="6"/>
      <c r="K61" s="4"/>
      <c r="L61" s="12"/>
      <c r="M61" s="12"/>
      <c r="N61" s="9"/>
      <c r="O61" s="1"/>
      <c r="P61" s="12"/>
      <c r="Q61" s="6"/>
      <c r="R61" s="4"/>
    </row>
    <row r="62" spans="2:18" ht="17.25" customHeight="1">
      <c r="B62" s="47" t="s">
        <v>38</v>
      </c>
      <c r="C62" s="35">
        <f t="shared" si="1"/>
        <v>0.38611111111111107</v>
      </c>
      <c r="D62" s="39">
        <f t="shared" si="2"/>
        <v>0.45555555555555549</v>
      </c>
      <c r="E62" s="39">
        <f t="shared" si="3"/>
        <v>0.56111111111111101</v>
      </c>
      <c r="F62" s="50" t="s">
        <v>53</v>
      </c>
      <c r="I62" s="12"/>
      <c r="J62" s="6"/>
      <c r="K62" s="4"/>
      <c r="L62" s="12"/>
      <c r="M62" s="12"/>
      <c r="N62" s="7"/>
      <c r="O62" s="7"/>
      <c r="P62" s="12"/>
      <c r="Q62" s="6"/>
      <c r="R62" s="4"/>
    </row>
    <row r="63" spans="2:18" ht="17.25" customHeight="1">
      <c r="B63" s="94" t="s">
        <v>11</v>
      </c>
      <c r="C63" s="40">
        <f>C62+TIME(0,2,0)</f>
        <v>0.38749999999999996</v>
      </c>
      <c r="D63" s="86">
        <f>D62+TIME(0,2,0)</f>
        <v>0.45694444444444438</v>
      </c>
      <c r="E63" s="86">
        <f>E62+TIME(0,2,0)</f>
        <v>0.56249999999999989</v>
      </c>
      <c r="F63" s="89" t="s">
        <v>53</v>
      </c>
      <c r="I63" s="12"/>
      <c r="J63" s="6"/>
      <c r="K63" s="4"/>
      <c r="L63" s="12"/>
      <c r="M63" s="12"/>
      <c r="N63" s="6"/>
      <c r="O63" s="4"/>
      <c r="P63" s="12"/>
      <c r="Q63" s="6"/>
      <c r="R63" s="4"/>
    </row>
    <row r="64" spans="2:18" ht="17.25" customHeight="1">
      <c r="B64" s="81" t="s">
        <v>112</v>
      </c>
      <c r="C64" s="105" t="s">
        <v>120</v>
      </c>
      <c r="D64" s="105" t="s">
        <v>120</v>
      </c>
      <c r="E64" s="87" t="s">
        <v>133</v>
      </c>
      <c r="F64" s="108" t="s">
        <v>120</v>
      </c>
      <c r="I64" s="12"/>
      <c r="J64" s="6"/>
      <c r="K64" s="4"/>
      <c r="L64" s="12"/>
      <c r="M64" s="12"/>
      <c r="N64" s="6"/>
      <c r="O64" s="4"/>
      <c r="P64" s="12"/>
      <c r="Q64" s="6"/>
      <c r="R64" s="4"/>
    </row>
    <row r="65" spans="2:18" ht="17.25" customHeight="1" thickBot="1">
      <c r="B65" s="64" t="s">
        <v>113</v>
      </c>
      <c r="C65" s="65" t="s">
        <v>121</v>
      </c>
      <c r="D65" s="65" t="s">
        <v>121</v>
      </c>
      <c r="E65" s="67" t="s">
        <v>132</v>
      </c>
      <c r="F65" s="109" t="s">
        <v>121</v>
      </c>
      <c r="I65" s="12"/>
      <c r="J65" s="6"/>
      <c r="K65" s="4"/>
      <c r="L65" s="12"/>
      <c r="M65" s="12"/>
      <c r="N65" s="6"/>
      <c r="O65" s="4"/>
      <c r="P65" s="12"/>
      <c r="Q65" s="6"/>
      <c r="R65" s="4"/>
    </row>
    <row r="66" spans="2:18" ht="17.25" customHeight="1" thickTop="1">
      <c r="B66" s="95"/>
      <c r="C66" s="82" t="s">
        <v>122</v>
      </c>
      <c r="D66" s="82" t="s">
        <v>122</v>
      </c>
      <c r="E66" s="82" t="s">
        <v>134</v>
      </c>
      <c r="F66" s="110" t="s">
        <v>122</v>
      </c>
      <c r="I66" s="12"/>
      <c r="J66" s="6"/>
      <c r="K66" s="4"/>
      <c r="L66" s="12"/>
      <c r="M66" s="12"/>
      <c r="N66" s="6"/>
      <c r="O66" s="4"/>
      <c r="P66" s="12"/>
      <c r="Q66" s="6"/>
      <c r="R66" s="4"/>
    </row>
    <row r="67" spans="2:18" ht="17.25" customHeight="1">
      <c r="B67" s="84" t="s">
        <v>12</v>
      </c>
      <c r="C67" s="96">
        <f>C63+TIME(0,1,0)</f>
        <v>0.3881944444444444</v>
      </c>
      <c r="D67" s="97">
        <f>D63+TIME(0,1,0)</f>
        <v>0.45763888888888882</v>
      </c>
      <c r="E67" s="97">
        <f>E63+TIME(0,1,0)</f>
        <v>0.56319444444444433</v>
      </c>
      <c r="F67" s="98" t="s">
        <v>53</v>
      </c>
      <c r="I67" s="12"/>
      <c r="J67" s="6"/>
      <c r="K67" s="4"/>
      <c r="L67" s="12"/>
      <c r="M67" s="12"/>
      <c r="N67" s="6"/>
      <c r="O67" s="4"/>
      <c r="P67" s="12"/>
      <c r="Q67" s="6"/>
      <c r="R67" s="4"/>
    </row>
    <row r="68" spans="2:18" ht="17.25" customHeight="1">
      <c r="B68" s="81" t="s">
        <v>114</v>
      </c>
      <c r="C68" s="105" t="s">
        <v>120</v>
      </c>
      <c r="D68" s="105" t="s">
        <v>120</v>
      </c>
      <c r="E68" s="87" t="s">
        <v>135</v>
      </c>
      <c r="F68" s="108" t="s">
        <v>120</v>
      </c>
      <c r="I68" s="12"/>
      <c r="J68" s="6"/>
      <c r="K68" s="4"/>
      <c r="L68" s="12"/>
      <c r="M68" s="12"/>
      <c r="N68" s="6"/>
      <c r="O68" s="4"/>
      <c r="P68" s="12"/>
      <c r="Q68" s="6"/>
      <c r="R68" s="4"/>
    </row>
    <row r="69" spans="2:18" ht="17.25" customHeight="1" thickBot="1">
      <c r="B69" s="64" t="s">
        <v>79</v>
      </c>
      <c r="C69" s="65" t="s">
        <v>121</v>
      </c>
      <c r="D69" s="65" t="s">
        <v>121</v>
      </c>
      <c r="E69" s="67" t="s">
        <v>136</v>
      </c>
      <c r="F69" s="109" t="s">
        <v>121</v>
      </c>
      <c r="I69" s="12"/>
      <c r="J69" s="6"/>
      <c r="K69" s="4"/>
      <c r="L69" s="12"/>
      <c r="M69" s="12"/>
      <c r="N69" s="6"/>
      <c r="O69" s="4"/>
      <c r="P69" s="12"/>
      <c r="Q69" s="6"/>
      <c r="R69" s="4"/>
    </row>
    <row r="70" spans="2:18" ht="17.25" customHeight="1" thickTop="1">
      <c r="B70" s="95"/>
      <c r="C70" s="82" t="s">
        <v>122</v>
      </c>
      <c r="D70" s="82" t="s">
        <v>122</v>
      </c>
      <c r="E70" s="82" t="s">
        <v>137</v>
      </c>
      <c r="F70" s="110" t="s">
        <v>122</v>
      </c>
      <c r="I70" s="12"/>
      <c r="J70" s="6"/>
      <c r="K70" s="4"/>
      <c r="L70" s="12"/>
      <c r="M70" s="12"/>
      <c r="N70" s="6"/>
      <c r="O70" s="4"/>
      <c r="P70" s="12"/>
      <c r="Q70" s="6"/>
      <c r="R70" s="4"/>
    </row>
    <row r="71" spans="2:18" ht="17.25" customHeight="1">
      <c r="B71" s="47" t="s">
        <v>14</v>
      </c>
      <c r="C71" s="37">
        <f>C67+TIME(0,2,0)</f>
        <v>0.38958333333333328</v>
      </c>
      <c r="D71" s="38">
        <f>D67+TIME(0,2,0)</f>
        <v>0.4590277777777777</v>
      </c>
      <c r="E71" s="38">
        <f>E67+TIME(0,2,0)</f>
        <v>0.56458333333333321</v>
      </c>
      <c r="F71" s="91" t="s">
        <v>53</v>
      </c>
      <c r="I71" s="12"/>
      <c r="J71" s="6"/>
      <c r="K71" s="4"/>
      <c r="L71" s="12"/>
      <c r="M71" s="12"/>
      <c r="N71" s="6"/>
      <c r="O71" s="4"/>
      <c r="P71" s="12"/>
      <c r="Q71" s="6"/>
      <c r="R71" s="4"/>
    </row>
    <row r="72" spans="2:18" ht="17.25" customHeight="1">
      <c r="B72" s="47" t="s">
        <v>35</v>
      </c>
      <c r="C72" s="35">
        <f t="shared" ref="C72:E72" si="4">C71+TIME(0,2,0)</f>
        <v>0.39097222222222217</v>
      </c>
      <c r="D72" s="39">
        <f t="shared" si="4"/>
        <v>0.46041666666666659</v>
      </c>
      <c r="E72" s="39">
        <f t="shared" si="4"/>
        <v>0.5659722222222221</v>
      </c>
      <c r="F72" s="50" t="s">
        <v>53</v>
      </c>
      <c r="I72" s="12"/>
      <c r="J72" s="6"/>
      <c r="K72" s="4"/>
      <c r="L72" s="12"/>
      <c r="M72" s="12"/>
      <c r="N72" s="6"/>
      <c r="O72" s="4"/>
      <c r="P72" s="12"/>
      <c r="Q72" s="7"/>
      <c r="R72" s="7"/>
    </row>
    <row r="73" spans="2:18" ht="17.25" customHeight="1">
      <c r="B73" s="47" t="s">
        <v>20</v>
      </c>
      <c r="C73" s="35">
        <f>C72+TIME(0,4,0)</f>
        <v>0.39374999999999993</v>
      </c>
      <c r="D73" s="39">
        <f>D72+TIME(0,4,0)</f>
        <v>0.46319444444444435</v>
      </c>
      <c r="E73" s="39">
        <f>E72+TIME(0,4,0)</f>
        <v>0.56874999999999987</v>
      </c>
      <c r="F73" s="50" t="s">
        <v>53</v>
      </c>
      <c r="I73" s="12"/>
      <c r="J73" s="6"/>
      <c r="K73" s="4"/>
      <c r="L73" s="12"/>
      <c r="M73" s="12"/>
      <c r="N73" s="6"/>
      <c r="O73" s="4"/>
      <c r="P73" s="12"/>
      <c r="Q73" s="6"/>
      <c r="R73" s="4"/>
    </row>
    <row r="74" spans="2:18" ht="17.25" customHeight="1">
      <c r="B74" s="84" t="s">
        <v>44</v>
      </c>
      <c r="C74" s="40">
        <f t="shared" si="1"/>
        <v>0.39444444444444438</v>
      </c>
      <c r="D74" s="86">
        <f t="shared" si="2"/>
        <v>0.4638888888888888</v>
      </c>
      <c r="E74" s="86">
        <f t="shared" si="3"/>
        <v>0.56944444444444431</v>
      </c>
      <c r="F74" s="89" t="s">
        <v>60</v>
      </c>
      <c r="I74" s="12"/>
      <c r="J74" s="6"/>
      <c r="K74" s="4"/>
      <c r="L74" s="12"/>
      <c r="M74" s="12"/>
      <c r="N74" s="6"/>
      <c r="O74" s="4"/>
      <c r="P74" s="12"/>
      <c r="Q74" s="6"/>
      <c r="R74" s="4"/>
    </row>
    <row r="75" spans="2:18" ht="17.25" customHeight="1">
      <c r="B75" s="92" t="s">
        <v>108</v>
      </c>
      <c r="C75" s="102" t="s">
        <v>128</v>
      </c>
      <c r="D75" s="102" t="s">
        <v>125</v>
      </c>
      <c r="E75" s="99" t="s">
        <v>138</v>
      </c>
      <c r="F75" s="111" t="s">
        <v>138</v>
      </c>
      <c r="I75" s="12"/>
      <c r="J75" s="6"/>
      <c r="K75" s="4"/>
      <c r="L75" s="12"/>
      <c r="M75" s="12"/>
      <c r="N75" s="6"/>
      <c r="O75" s="4"/>
      <c r="P75" s="12"/>
      <c r="Q75" s="6"/>
      <c r="R75" s="4"/>
    </row>
    <row r="76" spans="2:18" ht="17.25" customHeight="1">
      <c r="B76" s="63" t="s">
        <v>109</v>
      </c>
      <c r="C76" s="83" t="s">
        <v>99</v>
      </c>
      <c r="D76" s="83" t="s">
        <v>126</v>
      </c>
      <c r="E76" s="100" t="s">
        <v>139</v>
      </c>
      <c r="F76" s="112" t="s">
        <v>139</v>
      </c>
      <c r="I76" s="12"/>
      <c r="J76" s="6"/>
      <c r="K76" s="4"/>
      <c r="L76" s="12"/>
      <c r="M76" s="12"/>
      <c r="N76" s="6"/>
      <c r="O76" s="4"/>
      <c r="P76" s="12"/>
      <c r="Q76" s="6"/>
      <c r="R76" s="4"/>
    </row>
    <row r="77" spans="2:18" ht="17.25" customHeight="1">
      <c r="B77" s="92" t="s">
        <v>110</v>
      </c>
      <c r="C77" s="102" t="s">
        <v>129</v>
      </c>
      <c r="D77" s="102" t="s">
        <v>127</v>
      </c>
      <c r="E77" s="99" t="s">
        <v>121</v>
      </c>
      <c r="F77" s="111" t="s">
        <v>121</v>
      </c>
      <c r="I77" s="12"/>
      <c r="J77" s="6"/>
      <c r="K77" s="4"/>
      <c r="L77" s="12"/>
      <c r="M77" s="12"/>
      <c r="N77" s="6"/>
      <c r="O77" s="4"/>
      <c r="P77" s="12"/>
      <c r="Q77" s="6"/>
      <c r="R77" s="4"/>
    </row>
    <row r="78" spans="2:18" ht="17.25" customHeight="1" thickBot="1">
      <c r="B78" s="93" t="s">
        <v>111</v>
      </c>
      <c r="C78" s="103" t="s">
        <v>129</v>
      </c>
      <c r="D78" s="103" t="s">
        <v>131</v>
      </c>
      <c r="E78" s="101" t="s">
        <v>121</v>
      </c>
      <c r="F78" s="113" t="s">
        <v>121</v>
      </c>
      <c r="I78" s="12"/>
      <c r="J78" s="6"/>
      <c r="K78" s="4"/>
      <c r="L78" s="12"/>
      <c r="M78" s="12"/>
      <c r="N78" s="6"/>
      <c r="O78" s="4"/>
      <c r="P78" s="12"/>
      <c r="Q78" s="6"/>
      <c r="R78" s="4"/>
    </row>
    <row r="79" spans="2:18" ht="17.25" customHeight="1" thickTop="1">
      <c r="B79" s="95"/>
      <c r="C79" s="104" t="s">
        <v>130</v>
      </c>
      <c r="D79" s="104" t="s">
        <v>140</v>
      </c>
      <c r="E79" s="104" t="s">
        <v>121</v>
      </c>
      <c r="F79" s="114" t="s">
        <v>121</v>
      </c>
      <c r="I79" s="12"/>
      <c r="J79" s="6"/>
      <c r="K79" s="4"/>
      <c r="L79" s="12"/>
      <c r="M79" s="12"/>
      <c r="N79" s="6"/>
      <c r="O79" s="4"/>
      <c r="P79" s="12"/>
      <c r="Q79" s="6"/>
      <c r="R79" s="4"/>
    </row>
    <row r="80" spans="2:18" ht="17.25" customHeight="1">
      <c r="B80" s="90" t="s">
        <v>13</v>
      </c>
      <c r="C80" s="37">
        <f>C74+TIME(0,2,0)</f>
        <v>0.39583333333333326</v>
      </c>
      <c r="D80" s="38">
        <f>D74+TIME(0,2,0)</f>
        <v>0.46527777777777768</v>
      </c>
      <c r="E80" s="38">
        <f>E74+TIME(0,2,0)</f>
        <v>0.57083333333333319</v>
      </c>
      <c r="F80" s="91" t="s">
        <v>53</v>
      </c>
      <c r="I80" s="12"/>
      <c r="J80" s="6"/>
      <c r="K80" s="4"/>
      <c r="L80" s="12"/>
      <c r="M80" s="12"/>
      <c r="N80" s="6"/>
      <c r="O80" s="4"/>
      <c r="P80" s="12"/>
      <c r="Q80" s="6"/>
      <c r="R80" s="4"/>
    </row>
    <row r="81" spans="1:18" ht="17.25" customHeight="1">
      <c r="B81" s="47" t="s">
        <v>43</v>
      </c>
      <c r="C81" s="35">
        <f t="shared" si="1"/>
        <v>0.3965277777777777</v>
      </c>
      <c r="D81" s="39">
        <f t="shared" si="2"/>
        <v>0.46597222222222212</v>
      </c>
      <c r="E81" s="39">
        <f t="shared" si="3"/>
        <v>0.57152777777777763</v>
      </c>
      <c r="F81" s="50" t="s">
        <v>53</v>
      </c>
      <c r="I81" s="12"/>
      <c r="J81" s="6"/>
      <c r="K81" s="4"/>
      <c r="L81" s="12"/>
      <c r="M81" s="12"/>
      <c r="N81" s="6"/>
      <c r="O81" s="4"/>
      <c r="P81" s="12"/>
      <c r="Q81" s="6"/>
      <c r="R81" s="4"/>
    </row>
    <row r="82" spans="1:18" ht="17.25" customHeight="1">
      <c r="B82" s="47" t="s">
        <v>18</v>
      </c>
      <c r="C82" s="35">
        <f t="shared" ref="C82:E83" si="5">C81+TIME(0,2,0)</f>
        <v>0.39791666666666659</v>
      </c>
      <c r="D82" s="39">
        <f t="shared" si="5"/>
        <v>0.46736111111111101</v>
      </c>
      <c r="E82" s="39">
        <f t="shared" si="5"/>
        <v>0.57291666666666652</v>
      </c>
      <c r="F82" s="50" t="s">
        <v>61</v>
      </c>
      <c r="I82" s="12"/>
      <c r="J82" s="6"/>
      <c r="K82" s="4"/>
      <c r="L82" s="12"/>
      <c r="M82" s="12"/>
      <c r="N82" s="12"/>
      <c r="O82" s="12"/>
      <c r="P82" s="12"/>
      <c r="Q82" s="8"/>
      <c r="R82" s="4"/>
    </row>
    <row r="83" spans="1:18" ht="17.25" customHeight="1">
      <c r="B83" s="48" t="s">
        <v>19</v>
      </c>
      <c r="C83" s="36">
        <f t="shared" si="5"/>
        <v>0.39930555555555547</v>
      </c>
      <c r="D83" s="41">
        <f t="shared" si="5"/>
        <v>0.46874999999999989</v>
      </c>
      <c r="E83" s="41">
        <f t="shared" si="5"/>
        <v>0.5743055555555554</v>
      </c>
      <c r="F83" s="51" t="s">
        <v>53</v>
      </c>
      <c r="I83" s="12"/>
      <c r="J83" s="6"/>
      <c r="K83" s="4"/>
      <c r="L83" s="12"/>
      <c r="M83" s="12"/>
      <c r="N83" s="12"/>
      <c r="O83" s="12"/>
      <c r="P83" s="12"/>
      <c r="Q83" s="8"/>
      <c r="R83" s="4"/>
    </row>
    <row r="84" spans="1:18" ht="17.25" customHeight="1">
      <c r="A84" s="15"/>
      <c r="B84" s="6"/>
      <c r="C84" s="4"/>
      <c r="D84" s="4"/>
      <c r="E84" s="43"/>
      <c r="F84" s="15"/>
      <c r="H84" s="15"/>
      <c r="I84" s="12"/>
      <c r="J84" s="6"/>
      <c r="K84" s="4"/>
      <c r="L84" s="12"/>
      <c r="M84" s="12"/>
      <c r="N84" s="13"/>
      <c r="O84" s="7"/>
      <c r="P84" s="12"/>
      <c r="Q84" s="6"/>
      <c r="R84" s="4"/>
    </row>
    <row r="85" spans="1:18" ht="17.25" customHeight="1">
      <c r="B85" s="6"/>
      <c r="C85" s="4"/>
      <c r="D85" s="44"/>
      <c r="E85" s="44"/>
      <c r="F85" s="16"/>
      <c r="G85" s="15"/>
      <c r="J85" s="6"/>
      <c r="K85" s="4"/>
      <c r="L85" s="12"/>
      <c r="M85" s="12"/>
      <c r="N85" s="6"/>
      <c r="O85" s="4"/>
      <c r="P85" s="12"/>
      <c r="Q85" s="6"/>
      <c r="R85" s="4"/>
    </row>
    <row r="86" spans="1:18" ht="17.25" customHeight="1">
      <c r="A86" s="25"/>
      <c r="B86" s="125" t="s">
        <v>16</v>
      </c>
      <c r="C86" s="130" t="s">
        <v>62</v>
      </c>
      <c r="D86" s="131"/>
      <c r="E86" s="131"/>
      <c r="F86" s="131"/>
      <c r="G86" s="132"/>
      <c r="J86" s="6"/>
      <c r="K86" s="4"/>
      <c r="L86" s="12"/>
      <c r="M86" s="12"/>
      <c r="N86" s="9"/>
      <c r="O86" s="1"/>
      <c r="P86" s="12"/>
      <c r="Q86" s="6"/>
      <c r="R86" s="4"/>
    </row>
    <row r="87" spans="1:18" ht="17.25" customHeight="1">
      <c r="A87" s="118"/>
      <c r="B87" s="126"/>
      <c r="C87" s="74" t="s">
        <v>88</v>
      </c>
      <c r="D87" s="75" t="s">
        <v>89</v>
      </c>
      <c r="E87" s="76" t="s">
        <v>90</v>
      </c>
      <c r="F87" s="76" t="s">
        <v>91</v>
      </c>
      <c r="G87" s="77" t="s">
        <v>92</v>
      </c>
      <c r="J87" s="6"/>
      <c r="K87" s="4"/>
      <c r="L87" s="12"/>
      <c r="M87" s="12"/>
      <c r="N87" s="9"/>
      <c r="O87" s="1"/>
      <c r="P87" s="12"/>
      <c r="Q87" s="6"/>
      <c r="R87" s="4"/>
    </row>
    <row r="88" spans="1:18" ht="17.25" customHeight="1">
      <c r="A88" s="118"/>
      <c r="B88" s="47" t="s">
        <v>19</v>
      </c>
      <c r="C88" s="49" t="s">
        <v>53</v>
      </c>
      <c r="D88" s="106" t="s">
        <v>67</v>
      </c>
      <c r="E88" s="35">
        <v>0.49305555555555558</v>
      </c>
      <c r="F88" s="39">
        <v>0.59722222222222221</v>
      </c>
      <c r="G88" s="52" t="s">
        <v>73</v>
      </c>
      <c r="J88" s="6"/>
      <c r="K88" s="4"/>
      <c r="L88" s="12"/>
      <c r="M88" s="12"/>
      <c r="N88" s="9"/>
      <c r="O88" s="1"/>
      <c r="P88" s="12"/>
      <c r="Q88" s="6"/>
      <c r="R88" s="4"/>
    </row>
    <row r="89" spans="1:18" ht="17.25" customHeight="1">
      <c r="A89" s="118"/>
      <c r="B89" s="45" t="s">
        <v>18</v>
      </c>
      <c r="C89" s="50" t="s">
        <v>53</v>
      </c>
      <c r="D89" s="107" t="s">
        <v>61</v>
      </c>
      <c r="E89" s="37">
        <f>E88+TIME(0,2,0)</f>
        <v>0.49444444444444446</v>
      </c>
      <c r="F89" s="38">
        <f>F88+TIME(0,2,0)</f>
        <v>0.59861111111111109</v>
      </c>
      <c r="G89" s="53" t="s">
        <v>53</v>
      </c>
      <c r="J89" s="6"/>
      <c r="K89" s="4"/>
      <c r="L89" s="12"/>
      <c r="M89" s="12"/>
      <c r="N89" s="6"/>
      <c r="O89" s="4"/>
      <c r="P89" s="12"/>
      <c r="Q89" s="6"/>
      <c r="R89" s="4"/>
    </row>
    <row r="90" spans="1:18" ht="17.25" customHeight="1">
      <c r="A90" s="118"/>
      <c r="B90" s="47" t="s">
        <v>43</v>
      </c>
      <c r="C90" s="50" t="s">
        <v>63</v>
      </c>
      <c r="D90" s="107" t="s">
        <v>53</v>
      </c>
      <c r="E90" s="37">
        <f>E89+TIME(0,1,0)</f>
        <v>0.49513888888888891</v>
      </c>
      <c r="F90" s="38">
        <f>F89+TIME(0,1,0)</f>
        <v>0.59930555555555554</v>
      </c>
      <c r="G90" s="53" t="s">
        <v>53</v>
      </c>
      <c r="J90" s="6"/>
      <c r="K90" s="4"/>
      <c r="L90" s="12"/>
      <c r="M90" s="12"/>
      <c r="N90" s="6"/>
      <c r="O90" s="4"/>
      <c r="P90" s="12"/>
      <c r="Q90" s="6"/>
      <c r="R90" s="4"/>
    </row>
    <row r="91" spans="1:18" ht="18.75">
      <c r="A91" s="118"/>
      <c r="B91" s="46" t="s">
        <v>23</v>
      </c>
      <c r="C91" s="50" t="s">
        <v>53</v>
      </c>
      <c r="D91" s="107" t="s">
        <v>53</v>
      </c>
      <c r="E91" s="37">
        <f>E90+TIME(0,1,0)</f>
        <v>0.49583333333333335</v>
      </c>
      <c r="F91" s="38">
        <f>F90+TIME(0,1,0)</f>
        <v>0.6</v>
      </c>
      <c r="G91" s="53" t="s">
        <v>53</v>
      </c>
      <c r="J91" s="6"/>
      <c r="K91" s="4"/>
      <c r="L91" s="12"/>
      <c r="M91" s="12"/>
      <c r="N91" s="12"/>
      <c r="O91" s="12"/>
      <c r="P91" s="12"/>
      <c r="Q91" s="12"/>
      <c r="R91" s="12"/>
    </row>
    <row r="92" spans="1:18" ht="18.75">
      <c r="A92" s="118"/>
      <c r="B92" s="81" t="s">
        <v>115</v>
      </c>
      <c r="C92" s="108" t="s">
        <v>120</v>
      </c>
      <c r="D92" s="115" t="s">
        <v>120</v>
      </c>
      <c r="E92" s="87" t="s">
        <v>147</v>
      </c>
      <c r="F92" s="105" t="s">
        <v>120</v>
      </c>
      <c r="G92" s="108" t="s">
        <v>53</v>
      </c>
      <c r="J92" s="6"/>
      <c r="K92" s="4"/>
      <c r="L92" s="12"/>
      <c r="M92" s="12"/>
      <c r="N92" s="12"/>
      <c r="O92" s="12"/>
      <c r="P92" s="12"/>
      <c r="Q92" s="12"/>
      <c r="R92" s="12"/>
    </row>
    <row r="93" spans="1:18" ht="19.5" thickBot="1">
      <c r="A93" s="118"/>
      <c r="B93" s="64" t="s">
        <v>146</v>
      </c>
      <c r="C93" s="109" t="s">
        <v>121</v>
      </c>
      <c r="D93" s="116" t="s">
        <v>121</v>
      </c>
      <c r="E93" s="67" t="s">
        <v>148</v>
      </c>
      <c r="F93" s="65" t="s">
        <v>121</v>
      </c>
      <c r="G93" s="109" t="s">
        <v>53</v>
      </c>
      <c r="J93" s="6"/>
      <c r="K93" s="4"/>
      <c r="L93" s="12"/>
      <c r="M93" s="12"/>
      <c r="N93" s="12"/>
      <c r="O93" s="12"/>
      <c r="P93" s="12"/>
      <c r="Q93" s="12"/>
      <c r="R93" s="12"/>
    </row>
    <row r="94" spans="1:18" ht="19.5" thickTop="1">
      <c r="A94" s="118"/>
      <c r="B94" s="95"/>
      <c r="C94" s="110" t="s">
        <v>122</v>
      </c>
      <c r="D94" s="117" t="s">
        <v>122</v>
      </c>
      <c r="E94" s="82" t="s">
        <v>149</v>
      </c>
      <c r="F94" s="82" t="s">
        <v>122</v>
      </c>
      <c r="G94" s="110" t="s">
        <v>53</v>
      </c>
      <c r="J94" s="6"/>
      <c r="K94" s="4"/>
      <c r="L94" s="12"/>
      <c r="M94" s="12"/>
      <c r="N94" s="12"/>
      <c r="O94" s="12"/>
      <c r="P94" s="12"/>
      <c r="Q94" s="12"/>
      <c r="R94" s="12"/>
    </row>
    <row r="95" spans="1:18" ht="18.75">
      <c r="A95" s="118"/>
      <c r="B95" s="47" t="s">
        <v>44</v>
      </c>
      <c r="C95" s="50" t="s">
        <v>53</v>
      </c>
      <c r="D95" s="107" t="s">
        <v>53</v>
      </c>
      <c r="E95" s="37">
        <f>E91+TIME(0,2,0)</f>
        <v>0.49722222222222223</v>
      </c>
      <c r="F95" s="38">
        <f t="shared" ref="F95" si="6">F91+TIME(0,2,0)</f>
        <v>0.60138888888888886</v>
      </c>
      <c r="G95" s="50" t="s">
        <v>53</v>
      </c>
      <c r="J95" s="6"/>
      <c r="K95" s="4"/>
      <c r="L95" s="12"/>
      <c r="M95" s="12"/>
      <c r="N95" s="12"/>
      <c r="O95" s="12"/>
      <c r="P95" s="12"/>
      <c r="Q95" s="12"/>
      <c r="R95" s="12"/>
    </row>
    <row r="96" spans="1:18" ht="18.75">
      <c r="A96" s="118"/>
      <c r="B96" s="46" t="s">
        <v>20</v>
      </c>
      <c r="C96" s="50" t="s">
        <v>53</v>
      </c>
      <c r="D96" s="107" t="s">
        <v>53</v>
      </c>
      <c r="E96" s="37">
        <f>E95+TIME(0,1,0)</f>
        <v>0.49791666666666667</v>
      </c>
      <c r="F96" s="38">
        <f>F95+TIME(0,1,0)</f>
        <v>0.6020833333333333</v>
      </c>
      <c r="G96" s="53" t="s">
        <v>53</v>
      </c>
      <c r="J96" s="6"/>
      <c r="K96" s="4"/>
      <c r="L96" s="12"/>
      <c r="M96" s="12"/>
      <c r="N96" s="12"/>
      <c r="O96" s="12"/>
      <c r="P96" s="12"/>
      <c r="Q96" s="12"/>
      <c r="R96" s="12"/>
    </row>
    <row r="97" spans="1:18" ht="18.75">
      <c r="A97" s="118"/>
      <c r="B97" s="47" t="s">
        <v>35</v>
      </c>
      <c r="C97" s="50" t="s">
        <v>53</v>
      </c>
      <c r="D97" s="107" t="s">
        <v>60</v>
      </c>
      <c r="E97" s="37">
        <f>E96+TIME(0,4,0)</f>
        <v>0.50069444444444444</v>
      </c>
      <c r="F97" s="38">
        <f>F96+TIME(0,4,0)</f>
        <v>0.60486111111111107</v>
      </c>
      <c r="G97" s="53" t="s">
        <v>53</v>
      </c>
      <c r="J97" s="6"/>
      <c r="K97" s="4"/>
      <c r="L97" s="12"/>
      <c r="M97" s="12"/>
      <c r="N97" s="12"/>
      <c r="O97" s="12"/>
      <c r="P97" s="12"/>
      <c r="Q97" s="12"/>
      <c r="R97" s="12"/>
    </row>
    <row r="98" spans="1:18" ht="19.5" customHeight="1">
      <c r="A98" s="118"/>
      <c r="B98" s="46" t="s">
        <v>30</v>
      </c>
      <c r="C98" s="50" t="s">
        <v>53</v>
      </c>
      <c r="D98" s="107" t="s">
        <v>53</v>
      </c>
      <c r="E98" s="37">
        <f t="shared" ref="E98:E124" si="7">E97+TIME(0,2,0)</f>
        <v>0.50208333333333333</v>
      </c>
      <c r="F98" s="38">
        <f t="shared" ref="F98" si="8">F97+TIME(0,2,0)</f>
        <v>0.60624999999999996</v>
      </c>
      <c r="G98" s="53" t="s">
        <v>53</v>
      </c>
      <c r="J98" s="14"/>
      <c r="K98" s="14"/>
      <c r="L98" s="14"/>
      <c r="M98" s="14"/>
      <c r="N98" s="9"/>
      <c r="O98" s="14"/>
      <c r="P98" s="14"/>
      <c r="Q98" s="9"/>
      <c r="R98" s="14"/>
    </row>
    <row r="99" spans="1:18" ht="19.5" customHeight="1">
      <c r="A99" s="118"/>
      <c r="B99" s="81" t="s">
        <v>112</v>
      </c>
      <c r="C99" s="108" t="s">
        <v>120</v>
      </c>
      <c r="D99" s="108" t="s">
        <v>120</v>
      </c>
      <c r="E99" s="87" t="s">
        <v>150</v>
      </c>
      <c r="F99" s="105" t="s">
        <v>120</v>
      </c>
      <c r="G99" s="87" t="s">
        <v>153</v>
      </c>
      <c r="J99" s="14"/>
      <c r="K99" s="14"/>
      <c r="L99" s="14"/>
      <c r="M99" s="14"/>
      <c r="N99" s="9"/>
      <c r="O99" s="14"/>
      <c r="P99" s="14"/>
      <c r="Q99" s="9"/>
      <c r="R99" s="14"/>
    </row>
    <row r="100" spans="1:18" ht="19.5" customHeight="1" thickBot="1">
      <c r="A100" s="118"/>
      <c r="B100" s="64" t="s">
        <v>113</v>
      </c>
      <c r="C100" s="109" t="s">
        <v>121</v>
      </c>
      <c r="D100" s="109" t="s">
        <v>121</v>
      </c>
      <c r="E100" s="67" t="s">
        <v>151</v>
      </c>
      <c r="F100" s="65" t="s">
        <v>121</v>
      </c>
      <c r="G100" s="67" t="s">
        <v>154</v>
      </c>
      <c r="J100" s="14"/>
      <c r="K100" s="14"/>
      <c r="L100" s="14"/>
      <c r="M100" s="14"/>
      <c r="N100" s="9"/>
      <c r="O100" s="14"/>
      <c r="P100" s="14"/>
      <c r="Q100" s="9"/>
      <c r="R100" s="14"/>
    </row>
    <row r="101" spans="1:18" ht="19.5" customHeight="1" thickTop="1">
      <c r="A101" s="118"/>
      <c r="B101" s="95"/>
      <c r="C101" s="110" t="s">
        <v>122</v>
      </c>
      <c r="D101" s="110" t="s">
        <v>122</v>
      </c>
      <c r="E101" s="82" t="s">
        <v>152</v>
      </c>
      <c r="F101" s="82" t="s">
        <v>122</v>
      </c>
      <c r="G101" s="82" t="s">
        <v>143</v>
      </c>
      <c r="J101" s="14"/>
      <c r="K101" s="14"/>
      <c r="L101" s="14"/>
      <c r="M101" s="14"/>
      <c r="N101" s="9"/>
      <c r="O101" s="14"/>
      <c r="P101" s="14"/>
      <c r="Q101" s="9"/>
      <c r="R101" s="14"/>
    </row>
    <row r="102" spans="1:18" ht="19.5" customHeight="1">
      <c r="A102" s="118"/>
      <c r="B102" s="46" t="s">
        <v>31</v>
      </c>
      <c r="C102" s="50" t="s">
        <v>53</v>
      </c>
      <c r="D102" s="107" t="s">
        <v>53</v>
      </c>
      <c r="E102" s="37">
        <f>E98+TIME(0,2,0)</f>
        <v>0.50347222222222221</v>
      </c>
      <c r="F102" s="38">
        <f>F98+TIME(0,2,0)</f>
        <v>0.60763888888888884</v>
      </c>
      <c r="G102" s="38">
        <v>0.67013888888888884</v>
      </c>
      <c r="J102" s="1"/>
      <c r="K102" s="1"/>
      <c r="L102" s="1"/>
      <c r="M102" s="1"/>
      <c r="N102" s="9"/>
      <c r="O102" s="1"/>
      <c r="P102" s="1"/>
      <c r="Q102" s="9"/>
      <c r="R102" s="1"/>
    </row>
    <row r="103" spans="1:18" ht="19.5" customHeight="1">
      <c r="A103" s="118"/>
      <c r="B103" s="46" t="s">
        <v>32</v>
      </c>
      <c r="C103" s="50" t="s">
        <v>53</v>
      </c>
      <c r="D103" s="107" t="s">
        <v>53</v>
      </c>
      <c r="E103" s="37">
        <f>E102+TIME(0,1,0)</f>
        <v>0.50416666666666665</v>
      </c>
      <c r="F103" s="38">
        <f>F102+TIME(0,1,0)</f>
        <v>0.60833333333333328</v>
      </c>
      <c r="G103" s="38">
        <v>0.67083333333333328</v>
      </c>
      <c r="J103" s="1"/>
      <c r="K103" s="1"/>
      <c r="L103" s="1"/>
      <c r="M103" s="1"/>
      <c r="N103" s="9"/>
      <c r="O103" s="1"/>
      <c r="P103" s="1"/>
      <c r="Q103" s="9"/>
      <c r="R103" s="1"/>
    </row>
    <row r="104" spans="1:18" ht="19.5" customHeight="1">
      <c r="A104" s="118"/>
      <c r="B104" s="47" t="s">
        <v>38</v>
      </c>
      <c r="C104" s="50" t="s">
        <v>53</v>
      </c>
      <c r="D104" s="107" t="s">
        <v>53</v>
      </c>
      <c r="E104" s="37">
        <f t="shared" si="7"/>
        <v>0.50555555555555554</v>
      </c>
      <c r="F104" s="38">
        <f t="shared" ref="F104" si="9">F103+TIME(0,2,0)</f>
        <v>0.60972222222222217</v>
      </c>
      <c r="G104" s="38">
        <v>0.67222222222222217</v>
      </c>
      <c r="J104" s="1"/>
      <c r="K104" s="1"/>
      <c r="L104" s="1"/>
      <c r="M104" s="1"/>
      <c r="N104" s="9"/>
      <c r="O104" s="1"/>
      <c r="P104" s="1"/>
      <c r="Q104" s="9"/>
      <c r="R104" s="1"/>
    </row>
    <row r="105" spans="1:18" ht="19.5" customHeight="1">
      <c r="A105" s="118"/>
      <c r="B105" s="47" t="s">
        <v>39</v>
      </c>
      <c r="C105" s="50" t="s">
        <v>53</v>
      </c>
      <c r="D105" s="107" t="s">
        <v>53</v>
      </c>
      <c r="E105" s="37">
        <f>E104+TIME(0,1,0)</f>
        <v>0.50624999999999998</v>
      </c>
      <c r="F105" s="38">
        <f>F104+TIME(0,1,0)</f>
        <v>0.61041666666666661</v>
      </c>
      <c r="G105" s="38">
        <v>0.67291666666666661</v>
      </c>
      <c r="J105" s="1"/>
      <c r="K105" s="1"/>
      <c r="L105" s="1"/>
      <c r="M105" s="1"/>
      <c r="N105" s="9"/>
      <c r="O105" s="1"/>
      <c r="P105" s="1"/>
      <c r="Q105" s="9"/>
      <c r="R105" s="1"/>
    </row>
    <row r="106" spans="1:18" ht="19.5" customHeight="1">
      <c r="A106" s="118"/>
      <c r="B106" s="47" t="s">
        <v>45</v>
      </c>
      <c r="C106" s="50" t="s">
        <v>53</v>
      </c>
      <c r="D106" s="107" t="s">
        <v>53</v>
      </c>
      <c r="E106" s="37">
        <f>E105+TIME(0,0,0)</f>
        <v>0.50624999999999998</v>
      </c>
      <c r="F106" s="38">
        <f>F105+TIME(0,0,0)</f>
        <v>0.61041666666666661</v>
      </c>
      <c r="G106" s="38">
        <v>0.67291666666666661</v>
      </c>
      <c r="J106" s="1"/>
      <c r="K106" s="1"/>
      <c r="L106" s="1"/>
      <c r="M106" s="1"/>
      <c r="N106" s="9"/>
      <c r="O106" s="1"/>
      <c r="P106" s="1"/>
      <c r="Q106" s="9"/>
      <c r="R106" s="1"/>
    </row>
    <row r="107" spans="1:18" ht="19.5" customHeight="1">
      <c r="A107" s="118"/>
      <c r="B107" s="46" t="s">
        <v>33</v>
      </c>
      <c r="C107" s="50" t="s">
        <v>53</v>
      </c>
      <c r="D107" s="107" t="s">
        <v>53</v>
      </c>
      <c r="E107" s="37">
        <f t="shared" ref="E107:F111" si="10">E106+TIME(0,1,0)</f>
        <v>0.50694444444444442</v>
      </c>
      <c r="F107" s="38">
        <f t="shared" si="10"/>
        <v>0.61111111111111105</v>
      </c>
      <c r="G107" s="38">
        <v>0.67361111111111105</v>
      </c>
      <c r="J107" s="1"/>
      <c r="K107" s="1"/>
      <c r="L107" s="1"/>
      <c r="M107" s="1"/>
      <c r="N107" s="9"/>
      <c r="O107" s="1"/>
      <c r="P107" s="1"/>
      <c r="Q107" s="9"/>
      <c r="R107" s="1"/>
    </row>
    <row r="108" spans="1:18" ht="19.5" customHeight="1">
      <c r="A108" s="118"/>
      <c r="B108" s="47" t="s">
        <v>37</v>
      </c>
      <c r="C108" s="50" t="s">
        <v>64</v>
      </c>
      <c r="D108" s="107" t="s">
        <v>53</v>
      </c>
      <c r="E108" s="37">
        <f t="shared" si="10"/>
        <v>0.50763888888888886</v>
      </c>
      <c r="F108" s="38">
        <f t="shared" si="10"/>
        <v>0.61180555555555549</v>
      </c>
      <c r="G108" s="38">
        <v>0.67430555555555549</v>
      </c>
      <c r="J108" s="1"/>
      <c r="K108" s="1"/>
      <c r="L108" s="1"/>
      <c r="M108" s="1"/>
      <c r="N108" s="9"/>
      <c r="O108" s="1"/>
      <c r="P108" s="1"/>
      <c r="Q108" s="9"/>
      <c r="R108" s="1"/>
    </row>
    <row r="109" spans="1:18" ht="19.5" customHeight="1">
      <c r="A109" s="118"/>
      <c r="B109" s="47" t="s">
        <v>34</v>
      </c>
      <c r="C109" s="50" t="s">
        <v>53</v>
      </c>
      <c r="D109" s="107" t="s">
        <v>68</v>
      </c>
      <c r="E109" s="37">
        <f t="shared" si="10"/>
        <v>0.5083333333333333</v>
      </c>
      <c r="F109" s="38">
        <f t="shared" si="10"/>
        <v>0.61249999999999993</v>
      </c>
      <c r="G109" s="38">
        <v>0.67499999999999993</v>
      </c>
      <c r="J109" s="1"/>
      <c r="K109" s="1"/>
      <c r="L109" s="1"/>
      <c r="M109" s="1"/>
      <c r="N109" s="9"/>
      <c r="O109" s="1"/>
      <c r="P109" s="1"/>
      <c r="Q109" s="9"/>
      <c r="R109" s="1"/>
    </row>
    <row r="110" spans="1:18" ht="19.5" customHeight="1">
      <c r="A110" s="118"/>
      <c r="B110" s="47" t="s">
        <v>36</v>
      </c>
      <c r="C110" s="50" t="s">
        <v>65</v>
      </c>
      <c r="D110" s="107" t="s">
        <v>53</v>
      </c>
      <c r="E110" s="37">
        <f t="shared" si="10"/>
        <v>0.50902777777777775</v>
      </c>
      <c r="F110" s="38">
        <f t="shared" si="10"/>
        <v>0.61319444444444438</v>
      </c>
      <c r="G110" s="38">
        <v>0.67569444444444438</v>
      </c>
      <c r="J110" s="1"/>
      <c r="K110" s="1"/>
      <c r="L110" s="1"/>
      <c r="M110" s="1"/>
      <c r="N110" s="9"/>
      <c r="O110" s="1"/>
      <c r="P110" s="1"/>
      <c r="Q110" s="9"/>
      <c r="R110" s="1"/>
    </row>
    <row r="111" spans="1:18" ht="19.5" customHeight="1">
      <c r="A111" s="118"/>
      <c r="B111" s="47" t="s">
        <v>17</v>
      </c>
      <c r="C111" s="50" t="s">
        <v>53</v>
      </c>
      <c r="D111" s="107" t="s">
        <v>68</v>
      </c>
      <c r="E111" s="37">
        <f t="shared" si="10"/>
        <v>0.50972222222222219</v>
      </c>
      <c r="F111" s="38">
        <f t="shared" si="10"/>
        <v>0.61388888888888882</v>
      </c>
      <c r="G111" s="38">
        <v>0.67638888888888882</v>
      </c>
      <c r="J111" s="1"/>
      <c r="K111" s="1"/>
      <c r="L111" s="1"/>
      <c r="M111" s="1"/>
      <c r="N111" s="9"/>
      <c r="O111" s="1"/>
      <c r="P111" s="1"/>
      <c r="Q111" s="9"/>
      <c r="R111" s="1"/>
    </row>
    <row r="112" spans="1:18" ht="19.5" customHeight="1">
      <c r="A112" s="118"/>
      <c r="B112" s="47" t="s">
        <v>49</v>
      </c>
      <c r="C112" s="50" t="s">
        <v>53</v>
      </c>
      <c r="D112" s="107" t="s">
        <v>53</v>
      </c>
      <c r="E112" s="37">
        <f>E111+TIME(0,3,0)</f>
        <v>0.51180555555555551</v>
      </c>
      <c r="F112" s="38">
        <f>F111+TIME(0,3,0)</f>
        <v>0.61597222222222214</v>
      </c>
      <c r="G112" s="38">
        <v>0.67847222222222214</v>
      </c>
      <c r="J112" s="1"/>
      <c r="K112" s="1"/>
      <c r="L112" s="1"/>
      <c r="M112" s="1"/>
      <c r="N112" s="9"/>
      <c r="O112" s="1"/>
      <c r="P112" s="1"/>
      <c r="Q112" s="9"/>
      <c r="R112" s="1"/>
    </row>
    <row r="113" spans="1:18" ht="19.5" customHeight="1">
      <c r="A113" s="118"/>
      <c r="B113" s="47" t="s">
        <v>48</v>
      </c>
      <c r="C113" s="50" t="s">
        <v>66</v>
      </c>
      <c r="D113" s="107" t="s">
        <v>53</v>
      </c>
      <c r="E113" s="37">
        <f>E112+TIME(0,1,0)</f>
        <v>0.51249999999999996</v>
      </c>
      <c r="F113" s="38">
        <f>F112+TIME(0,1,0)</f>
        <v>0.61666666666666659</v>
      </c>
      <c r="G113" s="38">
        <v>0.67916666666666659</v>
      </c>
      <c r="J113" s="1"/>
      <c r="K113" s="1"/>
      <c r="L113" s="1"/>
      <c r="M113" s="1"/>
      <c r="N113" s="9"/>
      <c r="O113" s="1"/>
      <c r="P113" s="1"/>
      <c r="Q113" s="9"/>
      <c r="R113" s="1"/>
    </row>
    <row r="114" spans="1:18" ht="19.5" customHeight="1">
      <c r="A114" s="118"/>
      <c r="B114" s="47" t="s">
        <v>47</v>
      </c>
      <c r="C114" s="50" t="s">
        <v>53</v>
      </c>
      <c r="D114" s="107" t="s">
        <v>53</v>
      </c>
      <c r="E114" s="37">
        <f>E113+TIME(0,0,0)</f>
        <v>0.51249999999999996</v>
      </c>
      <c r="F114" s="38">
        <f>F113+TIME(0,0,0)</f>
        <v>0.61666666666666659</v>
      </c>
      <c r="G114" s="38">
        <v>0.67916666666666659</v>
      </c>
      <c r="J114" s="1"/>
      <c r="K114" s="1"/>
      <c r="L114" s="1"/>
      <c r="M114" s="1"/>
      <c r="N114" s="9"/>
      <c r="O114" s="1"/>
      <c r="P114" s="1"/>
      <c r="Q114" s="9"/>
      <c r="R114" s="1"/>
    </row>
    <row r="115" spans="1:18" ht="19.5" customHeight="1">
      <c r="A115" s="118"/>
      <c r="B115" s="47" t="s">
        <v>46</v>
      </c>
      <c r="C115" s="50" t="s">
        <v>53</v>
      </c>
      <c r="D115" s="107" t="s">
        <v>53</v>
      </c>
      <c r="E115" s="88">
        <f>E114+TIME(0,1,0)</f>
        <v>0.5131944444444444</v>
      </c>
      <c r="F115" s="38">
        <f>F114+TIME(0,1,0)</f>
        <v>0.61736111111111103</v>
      </c>
      <c r="G115" s="38">
        <v>0.67986111111111103</v>
      </c>
      <c r="J115" s="1"/>
      <c r="K115" s="1"/>
      <c r="L115" s="1"/>
      <c r="M115" s="1"/>
      <c r="N115" s="9"/>
      <c r="O115" s="1"/>
      <c r="P115" s="1"/>
      <c r="Q115" s="9"/>
      <c r="R115" s="1"/>
    </row>
    <row r="116" spans="1:18" ht="19.5" customHeight="1">
      <c r="A116" s="118"/>
      <c r="B116" s="81" t="s">
        <v>115</v>
      </c>
      <c r="C116" s="87" t="s">
        <v>141</v>
      </c>
      <c r="D116" s="87" t="s">
        <v>144</v>
      </c>
      <c r="E116" s="105" t="s">
        <v>120</v>
      </c>
      <c r="F116" s="105" t="s">
        <v>120</v>
      </c>
      <c r="G116" s="87" t="s">
        <v>155</v>
      </c>
      <c r="J116" s="1"/>
      <c r="K116" s="1"/>
      <c r="L116" s="1"/>
      <c r="M116" s="1"/>
      <c r="N116" s="9"/>
      <c r="O116" s="1"/>
      <c r="P116" s="1"/>
      <c r="Q116" s="9"/>
      <c r="R116" s="1"/>
    </row>
    <row r="117" spans="1:18" ht="19.5" customHeight="1" thickBot="1">
      <c r="A117" s="118"/>
      <c r="B117" s="64" t="s">
        <v>116</v>
      </c>
      <c r="C117" s="67" t="s">
        <v>142</v>
      </c>
      <c r="D117" s="67" t="s">
        <v>145</v>
      </c>
      <c r="E117" s="65" t="s">
        <v>121</v>
      </c>
      <c r="F117" s="65" t="s">
        <v>121</v>
      </c>
      <c r="G117" s="67" t="s">
        <v>156</v>
      </c>
      <c r="J117" s="1"/>
      <c r="K117" s="1"/>
      <c r="L117" s="1"/>
      <c r="M117" s="1"/>
      <c r="N117" s="9"/>
      <c r="O117" s="1"/>
      <c r="P117" s="1"/>
      <c r="Q117" s="9"/>
      <c r="R117" s="1"/>
    </row>
    <row r="118" spans="1:18" ht="19.5" customHeight="1" thickTop="1">
      <c r="A118" s="118"/>
      <c r="B118" s="80"/>
      <c r="C118" s="82" t="s">
        <v>143</v>
      </c>
      <c r="D118" s="82" t="s">
        <v>143</v>
      </c>
      <c r="E118" s="82" t="s">
        <v>122</v>
      </c>
      <c r="F118" s="82" t="s">
        <v>122</v>
      </c>
      <c r="G118" s="82" t="s">
        <v>143</v>
      </c>
      <c r="J118" s="1"/>
      <c r="K118" s="1"/>
      <c r="L118" s="1"/>
      <c r="M118" s="1"/>
      <c r="N118" s="9"/>
      <c r="O118" s="1"/>
      <c r="P118" s="1"/>
      <c r="Q118" s="9"/>
      <c r="R118" s="1"/>
    </row>
    <row r="119" spans="1:18" ht="19.5" customHeight="1">
      <c r="A119" s="118"/>
      <c r="B119" s="54" t="s">
        <v>29</v>
      </c>
      <c r="C119" s="35">
        <v>0.34861111111111115</v>
      </c>
      <c r="D119" s="39">
        <v>0.4152777777777778</v>
      </c>
      <c r="E119" s="38">
        <f>E115+TIME(0,3,0)</f>
        <v>0.51527777777777772</v>
      </c>
      <c r="F119" s="38">
        <f>F115+TIME(0,3,0)</f>
        <v>0.61944444444444435</v>
      </c>
      <c r="G119" s="38">
        <v>0.68194444444444435</v>
      </c>
      <c r="J119" s="1"/>
      <c r="K119" s="1"/>
      <c r="L119" s="1"/>
      <c r="M119" s="1"/>
      <c r="N119" s="9"/>
      <c r="O119" s="1"/>
      <c r="P119" s="1"/>
      <c r="Q119" s="9"/>
      <c r="R119" s="1"/>
    </row>
    <row r="120" spans="1:18" ht="19.5" customHeight="1">
      <c r="A120" s="118"/>
      <c r="B120" s="54" t="s">
        <v>8</v>
      </c>
      <c r="C120" s="35">
        <f t="shared" ref="C120:F121" si="11">C119+TIME(0,1,0)</f>
        <v>0.34930555555555559</v>
      </c>
      <c r="D120" s="39">
        <f t="shared" si="11"/>
        <v>0.41597222222222224</v>
      </c>
      <c r="E120" s="38">
        <f t="shared" si="11"/>
        <v>0.51597222222222217</v>
      </c>
      <c r="F120" s="38">
        <f t="shared" si="11"/>
        <v>0.6201388888888888</v>
      </c>
      <c r="G120" s="58" t="s">
        <v>75</v>
      </c>
    </row>
    <row r="121" spans="1:18" ht="19.5" customHeight="1">
      <c r="A121" s="118"/>
      <c r="B121" s="55" t="s">
        <v>7</v>
      </c>
      <c r="C121" s="35">
        <f t="shared" si="11"/>
        <v>0.35000000000000003</v>
      </c>
      <c r="D121" s="39">
        <f t="shared" si="11"/>
        <v>0.41666666666666669</v>
      </c>
      <c r="E121" s="38">
        <f t="shared" si="11"/>
        <v>0.51666666666666661</v>
      </c>
      <c r="F121" s="38">
        <f t="shared" si="11"/>
        <v>0.62083333333333324</v>
      </c>
      <c r="G121" s="58" t="s">
        <v>74</v>
      </c>
    </row>
    <row r="122" spans="1:18" ht="19.5" customHeight="1">
      <c r="A122" s="118"/>
      <c r="B122" s="54" t="s">
        <v>28</v>
      </c>
      <c r="C122" s="35">
        <f>C121+TIME(0,0,0)</f>
        <v>0.35000000000000003</v>
      </c>
      <c r="D122" s="39">
        <f>D121+TIME(0,0,0)</f>
        <v>0.41666666666666669</v>
      </c>
      <c r="E122" s="38">
        <f>E121+TIME(0,0,0)</f>
        <v>0.51666666666666661</v>
      </c>
      <c r="F122" s="38">
        <f>F121+TIME(0,0,0)</f>
        <v>0.62083333333333324</v>
      </c>
      <c r="G122" s="58" t="s">
        <v>54</v>
      </c>
    </row>
    <row r="123" spans="1:18" ht="19.5" customHeight="1">
      <c r="A123" s="118"/>
      <c r="B123" s="54" t="s">
        <v>27</v>
      </c>
      <c r="C123" s="35">
        <f>C122+TIME(0,4,0)</f>
        <v>0.3527777777777778</v>
      </c>
      <c r="D123" s="39">
        <f>D122+TIME(0,4,0)</f>
        <v>0.41944444444444445</v>
      </c>
      <c r="E123" s="38">
        <f>E122+TIME(0,4,0)</f>
        <v>0.51944444444444438</v>
      </c>
      <c r="F123" s="38">
        <f>F122+TIME(0,4,0)</f>
        <v>0.62361111111111101</v>
      </c>
      <c r="G123" s="58" t="s">
        <v>55</v>
      </c>
    </row>
    <row r="124" spans="1:18" ht="19.5" customHeight="1">
      <c r="A124" s="118"/>
      <c r="B124" s="54" t="s">
        <v>26</v>
      </c>
      <c r="C124" s="35">
        <f>C123+TIME(0,2,0)</f>
        <v>0.35416666666666669</v>
      </c>
      <c r="D124" s="39">
        <f>D123+TIME(0,2,0)</f>
        <v>0.42083333333333334</v>
      </c>
      <c r="E124" s="38">
        <f t="shared" si="7"/>
        <v>0.52083333333333326</v>
      </c>
      <c r="F124" s="38">
        <f t="shared" ref="F124" si="12">F123+TIME(0,2,0)</f>
        <v>0.62499999999999989</v>
      </c>
      <c r="G124" s="58" t="s">
        <v>56</v>
      </c>
    </row>
    <row r="125" spans="1:18" ht="19.5" customHeight="1">
      <c r="A125" s="118"/>
      <c r="B125" s="54" t="s">
        <v>25</v>
      </c>
      <c r="C125" s="35">
        <f>C124+TIME(0,1,0)</f>
        <v>0.35486111111111113</v>
      </c>
      <c r="D125" s="39">
        <f>D124+TIME(0,1,0)</f>
        <v>0.42152777777777778</v>
      </c>
      <c r="E125" s="38">
        <f>E124+TIME(0,1,0)</f>
        <v>0.5215277777777777</v>
      </c>
      <c r="F125" s="38">
        <f>F124+TIME(0,1,0)</f>
        <v>0.62569444444444433</v>
      </c>
      <c r="G125" s="58" t="s">
        <v>57</v>
      </c>
    </row>
    <row r="126" spans="1:18" ht="19.5" customHeight="1">
      <c r="A126" s="118"/>
      <c r="B126" s="54" t="s">
        <v>2</v>
      </c>
      <c r="C126" s="35">
        <f>C125+TIME(0,3,0)</f>
        <v>0.35694444444444445</v>
      </c>
      <c r="D126" s="39">
        <f>D125+TIME(0,3,0)</f>
        <v>0.4236111111111111</v>
      </c>
      <c r="E126" s="38">
        <f>E125+TIME(0,1,0)</f>
        <v>0.52222222222222214</v>
      </c>
      <c r="F126" s="38">
        <f>F125+TIME(0,1,0)</f>
        <v>0.62638888888888877</v>
      </c>
      <c r="G126" s="58" t="s">
        <v>58</v>
      </c>
    </row>
    <row r="127" spans="1:18" ht="19.5" customHeight="1">
      <c r="A127" s="118"/>
      <c r="B127" s="54" t="s">
        <v>24</v>
      </c>
      <c r="C127" s="35">
        <f>C126+TIME(0,1,0)</f>
        <v>0.3576388888888889</v>
      </c>
      <c r="D127" s="39">
        <f>D126+TIME(0,1,0)</f>
        <v>0.42430555555555555</v>
      </c>
      <c r="E127" s="38">
        <f>E126+TIME(0,3,0)</f>
        <v>0.52430555555555547</v>
      </c>
      <c r="F127" s="38">
        <f>F126+TIME(0,3,0)</f>
        <v>0.6284722222222221</v>
      </c>
      <c r="G127" s="58" t="s">
        <v>59</v>
      </c>
      <c r="J127" s="23"/>
      <c r="K127" s="23"/>
    </row>
    <row r="128" spans="1:18" ht="19.5" customHeight="1">
      <c r="B128" s="54" t="s">
        <v>0</v>
      </c>
      <c r="C128" s="35">
        <f>C127+TIME(0,0,0)</f>
        <v>0.3576388888888889</v>
      </c>
      <c r="D128" s="39">
        <f>D127+TIME(0,0,0)</f>
        <v>0.42430555555555555</v>
      </c>
      <c r="E128" s="38">
        <f>E127+TIME(0,0,0)</f>
        <v>0.52430555555555547</v>
      </c>
      <c r="F128" s="38">
        <f>F127+TIME(0,0,0)</f>
        <v>0.6284722222222221</v>
      </c>
      <c r="G128" s="58" t="s">
        <v>69</v>
      </c>
      <c r="J128" s="23"/>
      <c r="K128" s="23"/>
    </row>
    <row r="129" spans="2:11" ht="19.5" customHeight="1">
      <c r="B129" s="56" t="s">
        <v>42</v>
      </c>
      <c r="C129" s="35">
        <f t="shared" ref="C129:F130" si="13">C128+TIME(0,1,0)</f>
        <v>0.35833333333333334</v>
      </c>
      <c r="D129" s="39">
        <f t="shared" si="13"/>
        <v>0.42499999999999999</v>
      </c>
      <c r="E129" s="38">
        <f t="shared" si="13"/>
        <v>0.52499999999999991</v>
      </c>
      <c r="F129" s="38">
        <f t="shared" si="13"/>
        <v>0.62916666666666654</v>
      </c>
      <c r="G129" s="58" t="s">
        <v>70</v>
      </c>
      <c r="H129" s="23"/>
      <c r="I129" s="23"/>
      <c r="J129" s="23"/>
      <c r="K129" s="23"/>
    </row>
    <row r="130" spans="2:11" ht="18.75">
      <c r="B130" s="57" t="s">
        <v>21</v>
      </c>
      <c r="C130" s="36">
        <f t="shared" si="13"/>
        <v>0.35902777777777778</v>
      </c>
      <c r="D130" s="41">
        <f t="shared" si="13"/>
        <v>0.42569444444444443</v>
      </c>
      <c r="E130" s="41">
        <f t="shared" si="13"/>
        <v>0.52569444444444435</v>
      </c>
      <c r="F130" s="41">
        <f t="shared" si="13"/>
        <v>0.62986111111111098</v>
      </c>
      <c r="G130" s="59" t="s">
        <v>71</v>
      </c>
      <c r="H130" s="23"/>
      <c r="I130" s="23"/>
      <c r="J130" s="23"/>
      <c r="K130" s="23"/>
    </row>
    <row r="131" spans="2:11" ht="21">
      <c r="B131" s="22"/>
      <c r="C131" s="18"/>
      <c r="D131" s="18"/>
      <c r="E131" s="42" t="s">
        <v>72</v>
      </c>
      <c r="G131" s="23"/>
      <c r="H131" s="23"/>
      <c r="I131" s="23"/>
      <c r="J131" s="23"/>
      <c r="K131" s="23"/>
    </row>
    <row r="132" spans="2:11" ht="18.75">
      <c r="C132" s="4"/>
      <c r="G132" s="23"/>
      <c r="H132" s="23"/>
      <c r="I132" s="23"/>
      <c r="J132" s="23"/>
      <c r="K132" s="23"/>
    </row>
    <row r="133" spans="2:11" ht="17.25">
      <c r="G133" s="23"/>
      <c r="H133" s="23"/>
      <c r="I133" s="23"/>
      <c r="J133" s="23"/>
      <c r="K133" s="26"/>
    </row>
    <row r="134" spans="2:11" ht="17.25">
      <c r="G134" s="23"/>
      <c r="H134" s="23"/>
      <c r="I134" s="23"/>
      <c r="J134" s="23"/>
      <c r="K134" s="26"/>
    </row>
    <row r="135" spans="2:11" ht="17.25">
      <c r="G135" s="23"/>
      <c r="H135" s="23"/>
      <c r="I135" s="23"/>
      <c r="J135" s="23"/>
      <c r="K135" s="23"/>
    </row>
    <row r="136" spans="2:11" ht="17.25">
      <c r="G136" s="23"/>
      <c r="H136" s="23"/>
      <c r="I136" s="23"/>
      <c r="J136" s="23"/>
      <c r="K136" s="23"/>
    </row>
    <row r="137" spans="2:11" ht="17.25">
      <c r="G137" s="23"/>
      <c r="H137" s="23"/>
      <c r="I137" s="23"/>
      <c r="J137" s="23"/>
      <c r="K137" s="23"/>
    </row>
    <row r="138" spans="2:11" ht="17.25">
      <c r="G138" s="23"/>
      <c r="H138" s="23"/>
      <c r="I138" s="23"/>
      <c r="J138" s="23"/>
      <c r="K138" s="23"/>
    </row>
    <row r="139" spans="2:11" ht="17.25">
      <c r="G139" s="23"/>
      <c r="H139" s="23"/>
      <c r="I139" s="23"/>
      <c r="J139" s="23"/>
      <c r="K139" s="23"/>
    </row>
    <row r="140" spans="2:11" ht="17.25">
      <c r="G140" s="23"/>
      <c r="H140" s="23"/>
      <c r="I140" s="23"/>
      <c r="J140" s="23"/>
      <c r="K140" s="23"/>
    </row>
    <row r="141" spans="2:11" ht="17.25">
      <c r="G141" s="23"/>
      <c r="H141" s="23"/>
      <c r="I141" s="23"/>
      <c r="J141" s="23"/>
      <c r="K141" s="23"/>
    </row>
    <row r="142" spans="2:11" ht="17.25">
      <c r="G142" s="23"/>
      <c r="H142" s="23"/>
      <c r="I142" s="23"/>
      <c r="J142" s="23"/>
      <c r="K142" s="23"/>
    </row>
    <row r="143" spans="2:11" ht="18.75" customHeight="1">
      <c r="G143" s="23"/>
      <c r="H143" s="23"/>
      <c r="I143" s="23"/>
      <c r="J143" s="23"/>
      <c r="K143" s="23"/>
    </row>
    <row r="144" spans="2:11" ht="37.5" customHeight="1">
      <c r="G144" s="23"/>
      <c r="H144" s="23"/>
      <c r="I144" s="23"/>
      <c r="J144" s="23"/>
      <c r="K144" s="24"/>
    </row>
    <row r="145" spans="2:17" s="17" customFormat="1" ht="29.25" customHeight="1">
      <c r="B145"/>
      <c r="C145" s="27"/>
      <c r="D145"/>
      <c r="E145"/>
      <c r="F145"/>
      <c r="G145" s="23"/>
      <c r="H145" s="23"/>
      <c r="I145" s="23"/>
      <c r="J145" s="23"/>
      <c r="K145" s="24"/>
      <c r="N145" s="20"/>
      <c r="Q145" s="20"/>
    </row>
    <row r="146" spans="2:17" ht="39" customHeight="1">
      <c r="C146" s="21"/>
      <c r="G146" s="23"/>
      <c r="H146" s="23"/>
      <c r="I146" s="23"/>
      <c r="J146" s="23"/>
      <c r="K146" s="23"/>
    </row>
    <row r="147" spans="2:17" ht="34.5" customHeight="1">
      <c r="B147" s="17"/>
      <c r="C147" s="17"/>
      <c r="D147" s="17"/>
      <c r="E147" s="17"/>
      <c r="F147" s="17"/>
      <c r="G147" s="23"/>
      <c r="H147" s="23"/>
      <c r="I147" s="23"/>
      <c r="J147" s="23"/>
      <c r="K147" s="24"/>
    </row>
    <row r="148" spans="2:17" ht="39" customHeight="1">
      <c r="B148" s="17"/>
      <c r="G148" s="23"/>
      <c r="H148" s="23"/>
      <c r="I148" s="23"/>
      <c r="J148" s="23"/>
      <c r="K148" s="24"/>
    </row>
    <row r="149" spans="2:17" ht="34.5" customHeight="1">
      <c r="E149" s="139"/>
      <c r="F149" s="139"/>
      <c r="H149" s="23"/>
      <c r="I149" s="23"/>
      <c r="J149" s="23"/>
      <c r="K149" s="23"/>
    </row>
    <row r="150" spans="2:17" ht="24">
      <c r="B150" s="17"/>
      <c r="G150" s="23"/>
    </row>
    <row r="151" spans="2:17" ht="24">
      <c r="B151" s="17"/>
      <c r="E151" s="139"/>
      <c r="F151" s="139"/>
    </row>
  </sheetData>
  <mergeCells count="17">
    <mergeCell ref="E151:F151"/>
    <mergeCell ref="E149:F149"/>
    <mergeCell ref="B5:B6"/>
    <mergeCell ref="E5:F6"/>
    <mergeCell ref="E9:F9"/>
    <mergeCell ref="E7:F7"/>
    <mergeCell ref="E8:F8"/>
    <mergeCell ref="A87:A127"/>
    <mergeCell ref="E10:F10"/>
    <mergeCell ref="E11:F11"/>
    <mergeCell ref="B32:B33"/>
    <mergeCell ref="B86:B87"/>
    <mergeCell ref="C32:E32"/>
    <mergeCell ref="C86:G86"/>
    <mergeCell ref="E14:F14"/>
    <mergeCell ref="E12:F12"/>
    <mergeCell ref="E13:F13"/>
  </mergeCells>
  <phoneticPr fontId="4"/>
  <dataValidations count="1">
    <dataValidation imeMode="halfAlpha" allowBlank="1" showInputMessage="1" showErrorMessage="1" sqref="O85 O63:O81 O89:O90 O56:O59 R57:R71 C119:G130 C48:F50 G10:G11 D9 R73:R90 K58:K97 E20:E30 C7:C28 C71:C85 C34:F46 F68:F69 D71:D84 C52:E65 C67:E69 E71:E83 F64:F65 F75:F79 C92:G93 E102:G115 C99:G100 E95:F98 C116:G117 E88:G91 G96:G98"/>
  </dataValidation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時刻・距離</vt:lpstr>
      <vt:lpstr>時刻・距離!Print_Area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Tamano</dc:creator>
  <cp:lastModifiedBy>出口 智士</cp:lastModifiedBy>
  <cp:lastPrinted>2022-08-23T04:28:53Z</cp:lastPrinted>
  <dcterms:created xsi:type="dcterms:W3CDTF">2019-04-01T03:53:07Z</dcterms:created>
  <dcterms:modified xsi:type="dcterms:W3CDTF">2022-08-24T06:22:46Z</dcterms:modified>
</cp:coreProperties>
</file>